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u116661\Desktop\過誤申立書\"/>
    </mc:Choice>
  </mc:AlternateContent>
  <bookViews>
    <workbookView xWindow="-120" yWindow="-120" windowWidth="29040" windowHeight="15840" activeTab="2"/>
  </bookViews>
  <sheets>
    <sheet name="記入例" sheetId="14" r:id="rId1"/>
    <sheet name="過誤申立書 （者）" sheetId="11" r:id="rId2"/>
    <sheet name="過誤申立書 （児）" sheetId="12" r:id="rId3"/>
  </sheets>
  <definedNames>
    <definedName name="_xlnm.Print_Area" localSheetId="2">'過誤申立書 （児）'!$N$1:$BC$40</definedName>
    <definedName name="_xlnm.Print_Area" localSheetId="1">'過誤申立書 （者）'!$N$1:$BC$40</definedName>
    <definedName name="_xlnm.Print_Area" localSheetId="0">記入例!$A$1:$BN$56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4" l="1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C28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C26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C24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C22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C20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C18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C16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C14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C12" i="14"/>
  <c r="C10" i="14"/>
  <c r="X10" i="14" s="1"/>
  <c r="C3" i="14"/>
  <c r="AT3" i="14" s="1"/>
  <c r="N10" i="14" s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C28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C26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C24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C22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C20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C18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C16" i="12"/>
  <c r="C14" i="12"/>
  <c r="C12" i="12"/>
  <c r="C10" i="12"/>
  <c r="C3" i="12"/>
  <c r="D3" i="14" l="1"/>
  <c r="AU3" i="14" s="1"/>
  <c r="O10" i="14" s="1"/>
  <c r="D10" i="14"/>
  <c r="Y10" i="14" s="1"/>
  <c r="D14" i="14"/>
  <c r="D18" i="14"/>
  <c r="E18" i="14" s="1"/>
  <c r="D22" i="14"/>
  <c r="E22" i="14" s="1"/>
  <c r="F22" i="14" s="1"/>
  <c r="D26" i="14"/>
  <c r="E14" i="14"/>
  <c r="E26" i="14"/>
  <c r="D12" i="14"/>
  <c r="D16" i="14"/>
  <c r="D20" i="14"/>
  <c r="D24" i="14"/>
  <c r="D28" i="14"/>
  <c r="X10" i="12"/>
  <c r="D3" i="12"/>
  <c r="AU3" i="12" s="1"/>
  <c r="D10" i="12"/>
  <c r="Y10" i="12" s="1"/>
  <c r="D14" i="12"/>
  <c r="Y14" i="12" s="1"/>
  <c r="D18" i="12"/>
  <c r="D22" i="12"/>
  <c r="D26" i="12"/>
  <c r="X14" i="12"/>
  <c r="X12" i="12"/>
  <c r="E18" i="12"/>
  <c r="E22" i="12"/>
  <c r="F22" i="12" s="1"/>
  <c r="G22" i="12" s="1"/>
  <c r="E26" i="12"/>
  <c r="AT3" i="12"/>
  <c r="D12" i="12"/>
  <c r="D16" i="12"/>
  <c r="D20" i="12"/>
  <c r="D24" i="12"/>
  <c r="D28" i="12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C28" i="11"/>
  <c r="D28" i="11" s="1"/>
  <c r="AG26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C26" i="11"/>
  <c r="AG24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C24" i="11"/>
  <c r="D24" i="11" s="1"/>
  <c r="AG22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C22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C20" i="11"/>
  <c r="D20" i="11" s="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C18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C16" i="11"/>
  <c r="D16" i="11" s="1"/>
  <c r="C14" i="11"/>
  <c r="C12" i="11"/>
  <c r="X12" i="11" s="1"/>
  <c r="C10" i="11"/>
  <c r="C3" i="11"/>
  <c r="AT3" i="11" s="1"/>
  <c r="E10" i="14" l="1"/>
  <c r="Z10" i="14" s="1"/>
  <c r="E3" i="14"/>
  <c r="AV3" i="14" s="1"/>
  <c r="P10" i="14" s="1"/>
  <c r="E28" i="14"/>
  <c r="F28" i="14" s="1"/>
  <c r="G28" i="14" s="1"/>
  <c r="E16" i="14"/>
  <c r="F16" i="14" s="1"/>
  <c r="G16" i="14" s="1"/>
  <c r="E12" i="14"/>
  <c r="F12" i="14" s="1"/>
  <c r="G12" i="14" s="1"/>
  <c r="G22" i="14"/>
  <c r="E20" i="14"/>
  <c r="F14" i="14"/>
  <c r="G14" i="14" s="1"/>
  <c r="F3" i="14"/>
  <c r="AW3" i="14" s="1"/>
  <c r="Q10" i="14" s="1"/>
  <c r="F26" i="14"/>
  <c r="F10" i="14"/>
  <c r="E24" i="14"/>
  <c r="F18" i="14"/>
  <c r="E10" i="12"/>
  <c r="Z10" i="12" s="1"/>
  <c r="E28" i="12"/>
  <c r="N10" i="12"/>
  <c r="N12" i="12"/>
  <c r="N14" i="12"/>
  <c r="O14" i="12"/>
  <c r="O10" i="12"/>
  <c r="O12" i="12"/>
  <c r="F26" i="12"/>
  <c r="E16" i="12"/>
  <c r="F10" i="12"/>
  <c r="E3" i="12"/>
  <c r="H22" i="12"/>
  <c r="I22" i="12" s="1"/>
  <c r="F16" i="12"/>
  <c r="E20" i="12"/>
  <c r="E14" i="12"/>
  <c r="F28" i="12"/>
  <c r="G28" i="12" s="1"/>
  <c r="H28" i="12" s="1"/>
  <c r="Y12" i="12"/>
  <c r="E12" i="12"/>
  <c r="Z12" i="12" s="1"/>
  <c r="E24" i="12"/>
  <c r="F18" i="12"/>
  <c r="D12" i="11"/>
  <c r="Y12" i="11" s="1"/>
  <c r="N14" i="11"/>
  <c r="N10" i="11"/>
  <c r="N12" i="11"/>
  <c r="X10" i="11"/>
  <c r="X14" i="11"/>
  <c r="E16" i="11"/>
  <c r="F16" i="11" s="1"/>
  <c r="E20" i="11"/>
  <c r="E24" i="11"/>
  <c r="F24" i="11" s="1"/>
  <c r="G24" i="11" s="1"/>
  <c r="E28" i="11"/>
  <c r="D3" i="11"/>
  <c r="E3" i="11" s="1"/>
  <c r="AV3" i="11" s="1"/>
  <c r="D10" i="11"/>
  <c r="E10" i="11" s="1"/>
  <c r="Z10" i="11" s="1"/>
  <c r="D14" i="11"/>
  <c r="E14" i="11" s="1"/>
  <c r="Z14" i="11" s="1"/>
  <c r="D18" i="11"/>
  <c r="F20" i="11"/>
  <c r="G20" i="11" s="1"/>
  <c r="D22" i="11"/>
  <c r="D26" i="11"/>
  <c r="F28" i="11"/>
  <c r="G28" i="11" s="1"/>
  <c r="H14" i="14" l="1"/>
  <c r="G10" i="14"/>
  <c r="AB10" i="14" s="1"/>
  <c r="AA10" i="14"/>
  <c r="I14" i="14"/>
  <c r="J14" i="14" s="1"/>
  <c r="K14" i="14" s="1"/>
  <c r="L14" i="14" s="1"/>
  <c r="F24" i="14"/>
  <c r="G26" i="14"/>
  <c r="H22" i="14"/>
  <c r="I22" i="14" s="1"/>
  <c r="F20" i="14"/>
  <c r="H12" i="14"/>
  <c r="I12" i="14" s="1"/>
  <c r="H28" i="14"/>
  <c r="I28" i="14" s="1"/>
  <c r="G3" i="14"/>
  <c r="AX3" i="14" s="1"/>
  <c r="R10" i="14" s="1"/>
  <c r="G24" i="14"/>
  <c r="H24" i="14" s="1"/>
  <c r="G18" i="14"/>
  <c r="H18" i="14" s="1"/>
  <c r="H10" i="14"/>
  <c r="AC10" i="14" s="1"/>
  <c r="H16" i="14"/>
  <c r="I16" i="14" s="1"/>
  <c r="I28" i="12"/>
  <c r="J28" i="12" s="1"/>
  <c r="Z14" i="12"/>
  <c r="G18" i="12"/>
  <c r="F20" i="12"/>
  <c r="G20" i="12" s="1"/>
  <c r="H20" i="12" s="1"/>
  <c r="AA10" i="12"/>
  <c r="F12" i="12"/>
  <c r="AV3" i="12"/>
  <c r="H18" i="12"/>
  <c r="F3" i="12"/>
  <c r="G3" i="12" s="1"/>
  <c r="AX3" i="12" s="1"/>
  <c r="J22" i="12"/>
  <c r="K22" i="12" s="1"/>
  <c r="G26" i="12"/>
  <c r="F24" i="12"/>
  <c r="F14" i="12"/>
  <c r="G10" i="12"/>
  <c r="G16" i="12"/>
  <c r="H16" i="12"/>
  <c r="E12" i="11"/>
  <c r="G16" i="11"/>
  <c r="H16" i="11" s="1"/>
  <c r="H24" i="11"/>
  <c r="H28" i="11"/>
  <c r="I28" i="11" s="1"/>
  <c r="J28" i="11" s="1"/>
  <c r="K28" i="11" s="1"/>
  <c r="P12" i="11"/>
  <c r="P14" i="11"/>
  <c r="P10" i="11"/>
  <c r="F3" i="11"/>
  <c r="AU3" i="11"/>
  <c r="H20" i="11"/>
  <c r="I20" i="11" s="1"/>
  <c r="E18" i="11"/>
  <c r="F18" i="11" s="1"/>
  <c r="F10" i="11"/>
  <c r="G10" i="11" s="1"/>
  <c r="AB10" i="11" s="1"/>
  <c r="Y10" i="11"/>
  <c r="Y14" i="11"/>
  <c r="F14" i="11"/>
  <c r="AA14" i="11" s="1"/>
  <c r="I24" i="11"/>
  <c r="J24" i="11" s="1"/>
  <c r="E26" i="11"/>
  <c r="F26" i="11" s="1"/>
  <c r="E22" i="11"/>
  <c r="J12" i="14" l="1"/>
  <c r="K12" i="14" s="1"/>
  <c r="L12" i="14" s="1"/>
  <c r="H3" i="14"/>
  <c r="AY3" i="14" s="1"/>
  <c r="S10" i="14" s="1"/>
  <c r="J28" i="14"/>
  <c r="K28" i="14" s="1"/>
  <c r="L28" i="14" s="1"/>
  <c r="H26" i="14"/>
  <c r="I26" i="14" s="1"/>
  <c r="I10" i="14"/>
  <c r="AD10" i="14" s="1"/>
  <c r="I3" i="14"/>
  <c r="AZ3" i="14" s="1"/>
  <c r="T10" i="14" s="1"/>
  <c r="J16" i="14"/>
  <c r="I18" i="14"/>
  <c r="J18" i="14" s="1"/>
  <c r="G20" i="14"/>
  <c r="H20" i="14" s="1"/>
  <c r="J22" i="14"/>
  <c r="I24" i="14"/>
  <c r="J24" i="14" s="1"/>
  <c r="L22" i="12"/>
  <c r="K28" i="12"/>
  <c r="L28" i="12" s="1"/>
  <c r="R10" i="12"/>
  <c r="R12" i="12"/>
  <c r="R14" i="12"/>
  <c r="H26" i="12"/>
  <c r="I26" i="12" s="1"/>
  <c r="I18" i="12"/>
  <c r="P14" i="12"/>
  <c r="P12" i="12"/>
  <c r="P10" i="12"/>
  <c r="I16" i="12"/>
  <c r="J16" i="12" s="1"/>
  <c r="AA12" i="12"/>
  <c r="G12" i="12"/>
  <c r="AA14" i="12"/>
  <c r="H3" i="12"/>
  <c r="AY3" i="12" s="1"/>
  <c r="AB10" i="12"/>
  <c r="AW3" i="12"/>
  <c r="G24" i="12"/>
  <c r="H24" i="12" s="1"/>
  <c r="I24" i="12" s="1"/>
  <c r="H10" i="12"/>
  <c r="AC10" i="12" s="1"/>
  <c r="I20" i="12"/>
  <c r="G14" i="12"/>
  <c r="Z12" i="11"/>
  <c r="F12" i="11"/>
  <c r="G12" i="11" s="1"/>
  <c r="I16" i="11"/>
  <c r="J16" i="11" s="1"/>
  <c r="K16" i="11" s="1"/>
  <c r="G18" i="11"/>
  <c r="H18" i="11" s="1"/>
  <c r="G14" i="11"/>
  <c r="K24" i="11"/>
  <c r="L24" i="11" s="1"/>
  <c r="F22" i="11"/>
  <c r="L28" i="11"/>
  <c r="J20" i="11"/>
  <c r="K20" i="11" s="1"/>
  <c r="G26" i="11"/>
  <c r="H26" i="11" s="1"/>
  <c r="H14" i="11"/>
  <c r="AC14" i="11" s="1"/>
  <c r="AA10" i="11"/>
  <c r="H10" i="11"/>
  <c r="AC10" i="11" s="1"/>
  <c r="AW3" i="11"/>
  <c r="G3" i="11"/>
  <c r="H3" i="11" s="1"/>
  <c r="O12" i="11"/>
  <c r="O10" i="11"/>
  <c r="O14" i="11"/>
  <c r="G22" i="11"/>
  <c r="I20" i="14" l="1"/>
  <c r="K16" i="14"/>
  <c r="L16" i="14" s="1"/>
  <c r="K24" i="14"/>
  <c r="L24" i="14" s="1"/>
  <c r="J26" i="14"/>
  <c r="K26" i="14" s="1"/>
  <c r="L26" i="14" s="1"/>
  <c r="K18" i="14"/>
  <c r="K22" i="14"/>
  <c r="L22" i="14" s="1"/>
  <c r="J3" i="14"/>
  <c r="J10" i="14"/>
  <c r="AE10" i="14" s="1"/>
  <c r="J20" i="14"/>
  <c r="K20" i="14" s="1"/>
  <c r="L20" i="14" s="1"/>
  <c r="L18" i="14"/>
  <c r="K16" i="12"/>
  <c r="L16" i="12" s="1"/>
  <c r="J26" i="12"/>
  <c r="K26" i="12" s="1"/>
  <c r="L26" i="12" s="1"/>
  <c r="Q12" i="12"/>
  <c r="Q14" i="12"/>
  <c r="Q10" i="12"/>
  <c r="J24" i="12"/>
  <c r="K24" i="12" s="1"/>
  <c r="L24" i="12" s="1"/>
  <c r="J18" i="12"/>
  <c r="K18" i="12" s="1"/>
  <c r="L18" i="12" s="1"/>
  <c r="J20" i="12"/>
  <c r="AB12" i="12"/>
  <c r="H12" i="12"/>
  <c r="I12" i="12" s="1"/>
  <c r="AD12" i="12" s="1"/>
  <c r="AB14" i="12"/>
  <c r="H14" i="12"/>
  <c r="AC14" i="12" s="1"/>
  <c r="S14" i="12"/>
  <c r="S10" i="12"/>
  <c r="S12" i="12"/>
  <c r="I3" i="12"/>
  <c r="AZ3" i="12" s="1"/>
  <c r="I10" i="12"/>
  <c r="AD10" i="12" s="1"/>
  <c r="I14" i="12"/>
  <c r="AD14" i="12" s="1"/>
  <c r="AB12" i="11"/>
  <c r="AA12" i="11"/>
  <c r="H12" i="11"/>
  <c r="L16" i="11"/>
  <c r="I10" i="11"/>
  <c r="AD10" i="11" s="1"/>
  <c r="H22" i="11"/>
  <c r="I22" i="11" s="1"/>
  <c r="J22" i="11" s="1"/>
  <c r="I26" i="11"/>
  <c r="J26" i="11" s="1"/>
  <c r="AY3" i="11"/>
  <c r="I3" i="11"/>
  <c r="AZ3" i="11" s="1"/>
  <c r="I18" i="11"/>
  <c r="J18" i="11" s="1"/>
  <c r="K18" i="11" s="1"/>
  <c r="AB14" i="11"/>
  <c r="AX3" i="11"/>
  <c r="L20" i="11"/>
  <c r="I14" i="11"/>
  <c r="AD14" i="11" s="1"/>
  <c r="Q14" i="11"/>
  <c r="Q10" i="11"/>
  <c r="Q12" i="11"/>
  <c r="K3" i="14" l="1"/>
  <c r="BB3" i="14" s="1"/>
  <c r="V10" i="14" s="1"/>
  <c r="BA3" i="14"/>
  <c r="U10" i="14" s="1"/>
  <c r="K10" i="14"/>
  <c r="AF10" i="14" s="1"/>
  <c r="L3" i="14"/>
  <c r="BC3" i="14" s="1"/>
  <c r="W10" i="14" s="1"/>
  <c r="J10" i="12"/>
  <c r="AE10" i="12" s="1"/>
  <c r="J12" i="12"/>
  <c r="AE12" i="12" s="1"/>
  <c r="J3" i="12"/>
  <c r="BA3" i="12" s="1"/>
  <c r="J14" i="12"/>
  <c r="AE14" i="12" s="1"/>
  <c r="K14" i="12"/>
  <c r="AF14" i="12" s="1"/>
  <c r="T10" i="12"/>
  <c r="T12" i="12"/>
  <c r="T14" i="12"/>
  <c r="K10" i="12"/>
  <c r="AF10" i="12" s="1"/>
  <c r="AC12" i="12"/>
  <c r="K20" i="12"/>
  <c r="L20" i="12" s="1"/>
  <c r="I12" i="11"/>
  <c r="AC12" i="11"/>
  <c r="J14" i="11"/>
  <c r="AE14" i="11" s="1"/>
  <c r="J3" i="11"/>
  <c r="BA3" i="11" s="1"/>
  <c r="U14" i="11" s="1"/>
  <c r="J10" i="11"/>
  <c r="K10" i="11" s="1"/>
  <c r="AF10" i="11" s="1"/>
  <c r="K26" i="11"/>
  <c r="L26" i="11" s="1"/>
  <c r="K22" i="11"/>
  <c r="L22" i="11" s="1"/>
  <c r="T12" i="11"/>
  <c r="T14" i="11"/>
  <c r="T10" i="11"/>
  <c r="R14" i="11"/>
  <c r="R10" i="11"/>
  <c r="R12" i="11"/>
  <c r="L18" i="11"/>
  <c r="S14" i="11"/>
  <c r="S10" i="11"/>
  <c r="S12" i="11"/>
  <c r="L10" i="14" l="1"/>
  <c r="AG10" i="14" s="1"/>
  <c r="AE10" i="11"/>
  <c r="L10" i="11"/>
  <c r="AG10" i="11" s="1"/>
  <c r="K3" i="12"/>
  <c r="BB3" i="12" s="1"/>
  <c r="V10" i="12" s="1"/>
  <c r="K12" i="12"/>
  <c r="L10" i="12"/>
  <c r="AG10" i="12" s="1"/>
  <c r="U12" i="12"/>
  <c r="U14" i="12"/>
  <c r="U10" i="12"/>
  <c r="V14" i="12"/>
  <c r="V12" i="12"/>
  <c r="L14" i="12"/>
  <c r="AG14" i="12" s="1"/>
  <c r="AD12" i="11"/>
  <c r="K14" i="11"/>
  <c r="AF14" i="11" s="1"/>
  <c r="J12" i="11"/>
  <c r="U12" i="11"/>
  <c r="U10" i="11"/>
  <c r="K3" i="11"/>
  <c r="L3" i="12" l="1"/>
  <c r="BC3" i="12" s="1"/>
  <c r="W10" i="12" s="1"/>
  <c r="L14" i="11"/>
  <c r="AG14" i="11" s="1"/>
  <c r="AF12" i="12"/>
  <c r="L12" i="12"/>
  <c r="AG12" i="12" s="1"/>
  <c r="W14" i="12"/>
  <c r="W12" i="12"/>
  <c r="K12" i="11"/>
  <c r="AF12" i="11" s="1"/>
  <c r="AE12" i="11"/>
  <c r="BB3" i="11"/>
  <c r="L3" i="11"/>
  <c r="BC3" i="11" s="1"/>
  <c r="L12" i="11" l="1"/>
  <c r="AG12" i="11" s="1"/>
  <c r="W14" i="11"/>
  <c r="W10" i="11"/>
  <c r="W12" i="11"/>
  <c r="V14" i="11"/>
  <c r="V10" i="11"/>
  <c r="V12" i="11"/>
</calcChain>
</file>

<file path=xl/sharedStrings.xml><?xml version="1.0" encoding="utf-8"?>
<sst xmlns="http://schemas.openxmlformats.org/spreadsheetml/2006/main" count="199" uniqueCount="66">
  <si>
    <t>対象様式</t>
    <rPh sb="0" eb="4">
      <t>タイショウヨウシキ</t>
    </rPh>
    <phoneticPr fontId="1"/>
  </si>
  <si>
    <t>申立対象項目</t>
    <rPh sb="0" eb="2">
      <t>モウシタテ</t>
    </rPh>
    <rPh sb="2" eb="4">
      <t>タイショウ</t>
    </rPh>
    <rPh sb="4" eb="6">
      <t>コウモク</t>
    </rPh>
    <phoneticPr fontId="1"/>
  </si>
  <si>
    <t>様式第二</t>
    <rPh sb="0" eb="2">
      <t>ヨウシキ</t>
    </rPh>
    <rPh sb="2" eb="4">
      <t>ダイニ</t>
    </rPh>
    <phoneticPr fontId="1"/>
  </si>
  <si>
    <t>様式第三</t>
    <rPh sb="0" eb="2">
      <t>ヨウシキ</t>
    </rPh>
    <rPh sb="2" eb="4">
      <t>ダイサン</t>
    </rPh>
    <phoneticPr fontId="1"/>
  </si>
  <si>
    <t>様式第五</t>
    <rPh sb="0" eb="2">
      <t>ヨウシキ</t>
    </rPh>
    <rPh sb="2" eb="4">
      <t>ダイゴ</t>
    </rPh>
    <phoneticPr fontId="1"/>
  </si>
  <si>
    <t>様式第四</t>
    <rPh sb="0" eb="2">
      <t>ヨウシキ</t>
    </rPh>
    <rPh sb="2" eb="3">
      <t>ダイ</t>
    </rPh>
    <rPh sb="3" eb="4">
      <t>ヨン</t>
    </rPh>
    <phoneticPr fontId="1"/>
  </si>
  <si>
    <t>様式第六</t>
    <rPh sb="0" eb="2">
      <t>ヨウシキ</t>
    </rPh>
    <rPh sb="2" eb="4">
      <t>ダイロク</t>
    </rPh>
    <phoneticPr fontId="1"/>
  </si>
  <si>
    <t>様式第十</t>
    <rPh sb="0" eb="2">
      <t>ヨウシキ</t>
    </rPh>
    <rPh sb="2" eb="4">
      <t>ダイジュウ</t>
    </rPh>
    <phoneticPr fontId="1"/>
  </si>
  <si>
    <t>介護給付費・訓練等給付費等明細書（様式第二）</t>
    <rPh sb="0" eb="5">
      <t>カイゴキュウフヒ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7" eb="19">
      <t>ヨウシキ</t>
    </rPh>
    <rPh sb="19" eb="21">
      <t>ダイニ</t>
    </rPh>
    <phoneticPr fontId="1"/>
  </si>
  <si>
    <t>訓練等給付費明細書（様式第三）</t>
    <rPh sb="0" eb="3">
      <t>クンレントウ</t>
    </rPh>
    <rPh sb="3" eb="6">
      <t>キュウフヒ</t>
    </rPh>
    <rPh sb="6" eb="9">
      <t>メイサイショ</t>
    </rPh>
    <rPh sb="10" eb="12">
      <t>ヨウシキ</t>
    </rPh>
    <rPh sb="12" eb="14">
      <t>ダイサン</t>
    </rPh>
    <phoneticPr fontId="1"/>
  </si>
  <si>
    <t>地域相談支援給付費明細書</t>
    <rPh sb="0" eb="2">
      <t>チイキ</t>
    </rPh>
    <rPh sb="2" eb="4">
      <t>ソウダン</t>
    </rPh>
    <rPh sb="4" eb="6">
      <t>シエン</t>
    </rPh>
    <rPh sb="6" eb="9">
      <t>キュウフヒ</t>
    </rPh>
    <rPh sb="9" eb="12">
      <t>メイサイショ</t>
    </rPh>
    <phoneticPr fontId="1"/>
  </si>
  <si>
    <t>計画相談支援給付費請求書</t>
    <rPh sb="0" eb="4">
      <t>ケイカクソウダン</t>
    </rPh>
    <rPh sb="4" eb="6">
      <t>シエン</t>
    </rPh>
    <rPh sb="6" eb="9">
      <t>キュウフヒ</t>
    </rPh>
    <rPh sb="9" eb="12">
      <t>セイキュウショ</t>
    </rPh>
    <phoneticPr fontId="1"/>
  </si>
  <si>
    <t>特例介護給付費・特例訓練等給付費明細書</t>
    <rPh sb="0" eb="4">
      <t>トクレイカイゴ</t>
    </rPh>
    <rPh sb="4" eb="7">
      <t>キュウフヒ</t>
    </rPh>
    <rPh sb="8" eb="10">
      <t>トクレイ</t>
    </rPh>
    <rPh sb="10" eb="13">
      <t>クンレントウ</t>
    </rPh>
    <rPh sb="13" eb="15">
      <t>キュウフ</t>
    </rPh>
    <rPh sb="15" eb="16">
      <t>ヒ</t>
    </rPh>
    <rPh sb="16" eb="19">
      <t>メイサイショ</t>
    </rPh>
    <phoneticPr fontId="1"/>
  </si>
  <si>
    <t>特例計画相談支援給付費請求書</t>
    <rPh sb="0" eb="2">
      <t>トクレイ</t>
    </rPh>
    <rPh sb="2" eb="4">
      <t>ケイカク</t>
    </rPh>
    <rPh sb="4" eb="6">
      <t>ソウダン</t>
    </rPh>
    <rPh sb="6" eb="8">
      <t>シエン</t>
    </rPh>
    <rPh sb="8" eb="11">
      <t>キュウフヒ</t>
    </rPh>
    <rPh sb="11" eb="14">
      <t>セイキュウショ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</si>
  <si>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</si>
  <si>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01</t>
    <phoneticPr fontId="1"/>
  </si>
  <si>
    <t>02</t>
  </si>
  <si>
    <t>09</t>
    <phoneticPr fontId="1"/>
  </si>
  <si>
    <t>殿</t>
    <rPh sb="0" eb="1">
      <t>トノ</t>
    </rPh>
    <phoneticPr fontId="1"/>
  </si>
  <si>
    <t>障害介護給付費等過誤申立書</t>
    <rPh sb="0" eb="2">
      <t>ショウガイ</t>
    </rPh>
    <rPh sb="2" eb="4">
      <t>カイゴ</t>
    </rPh>
    <rPh sb="4" eb="7">
      <t>キュウフヒ</t>
    </rPh>
    <rPh sb="7" eb="8">
      <t>トウ</t>
    </rPh>
    <rPh sb="8" eb="10">
      <t>カゴ</t>
    </rPh>
    <rPh sb="10" eb="12">
      <t>モウシタテ</t>
    </rPh>
    <rPh sb="12" eb="13">
      <t>ショ</t>
    </rPh>
    <phoneticPr fontId="1"/>
  </si>
  <si>
    <t>事業所→市町村</t>
    <rPh sb="0" eb="2">
      <t>ジギョウ</t>
    </rPh>
    <rPh sb="2" eb="3">
      <t>ショ</t>
    </rPh>
    <rPh sb="4" eb="7">
      <t>シチョウソン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</si>
  <si>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</si>
  <si>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</si>
  <si>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</si>
  <si>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下記の障害介護給付費等について、過誤を申し立てます。</t>
    <rPh sb="0" eb="2">
      <t>カキ</t>
    </rPh>
    <rPh sb="3" eb="5">
      <t>ショウガイ</t>
    </rPh>
    <rPh sb="5" eb="7">
      <t>カイゴ</t>
    </rPh>
    <rPh sb="7" eb="10">
      <t>キュウフヒ</t>
    </rPh>
    <rPh sb="10" eb="11">
      <t>トウ</t>
    </rPh>
    <rPh sb="16" eb="18">
      <t>カゴ</t>
    </rPh>
    <rPh sb="19" eb="20">
      <t>モウ</t>
    </rPh>
    <rPh sb="21" eb="22">
      <t>タ</t>
    </rPh>
    <phoneticPr fontId="1"/>
  </si>
  <si>
    <t>事業所名</t>
    <rPh sb="0" eb="3">
      <t>ジギョウショ</t>
    </rPh>
    <rPh sb="3" eb="4">
      <t>メイ</t>
    </rPh>
    <phoneticPr fontId="1"/>
  </si>
  <si>
    <t>事業所番号</t>
    <rPh sb="0" eb="5">
      <t>ジギョウショバンゴウ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</si>
  <si>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</si>
  <si>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受給者証氏名</t>
    <rPh sb="0" eb="4">
      <t>ジュキュウシャショウ</t>
    </rPh>
    <rPh sb="4" eb="6">
      <t>シメイ</t>
    </rPh>
    <phoneticPr fontId="1"/>
  </si>
  <si>
    <t>サービス提供年月</t>
    <rPh sb="4" eb="6">
      <t>テイキョウ</t>
    </rPh>
    <rPh sb="6" eb="8">
      <t>ネンゲツ</t>
    </rPh>
    <phoneticPr fontId="1"/>
  </si>
  <si>
    <t>申立事由コード</t>
    <rPh sb="0" eb="2">
      <t>モウシタテ</t>
    </rPh>
    <rPh sb="2" eb="4">
      <t>ジユウ</t>
    </rPh>
    <phoneticPr fontId="1"/>
  </si>
  <si>
    <t>申立事由</t>
    <rPh sb="0" eb="2">
      <t>モウシタテ</t>
    </rPh>
    <rPh sb="2" eb="4">
      <t>ジユウ</t>
    </rPh>
    <phoneticPr fontId="1"/>
  </si>
  <si>
    <t>※１　様式番号コード一覧</t>
    <rPh sb="3" eb="5">
      <t>ヨウシキ</t>
    </rPh>
    <rPh sb="5" eb="7">
      <t>バンゴウ</t>
    </rPh>
    <rPh sb="10" eb="12">
      <t>イチラン</t>
    </rPh>
    <phoneticPr fontId="1"/>
  </si>
  <si>
    <t>※２　申立番号コード一覧</t>
    <rPh sb="3" eb="5">
      <t>モウシタテ</t>
    </rPh>
    <rPh sb="5" eb="7">
      <t>バンゴウ</t>
    </rPh>
    <rPh sb="10" eb="12">
      <t>イチラン</t>
    </rPh>
    <phoneticPr fontId="1"/>
  </si>
  <si>
    <t>年　　月　</t>
    <rPh sb="0" eb="1">
      <t>ネン</t>
    </rPh>
    <rPh sb="3" eb="4">
      <t>ゲツ</t>
    </rPh>
    <phoneticPr fontId="1"/>
  </si>
  <si>
    <t>年　　月　</t>
    <phoneticPr fontId="1"/>
  </si>
  <si>
    <t>令和</t>
    <rPh sb="0" eb="2">
      <t>レイワ</t>
    </rPh>
    <phoneticPr fontId="1"/>
  </si>
  <si>
    <t>11</t>
    <phoneticPr fontId="1"/>
  </si>
  <si>
    <t>32</t>
    <phoneticPr fontId="1"/>
  </si>
  <si>
    <t>33</t>
    <phoneticPr fontId="1"/>
  </si>
  <si>
    <t>90</t>
    <phoneticPr fontId="1"/>
  </si>
  <si>
    <t>99</t>
    <phoneticPr fontId="1"/>
  </si>
  <si>
    <t>事業所番号</t>
  </si>
  <si>
    <t>事業所番号入力欄</t>
  </si>
  <si>
    <t>連絡先</t>
    <rPh sb="0" eb="3">
      <t>レンラクサキ</t>
    </rPh>
    <phoneticPr fontId="1"/>
  </si>
  <si>
    <t>水戸市長</t>
    <rPh sb="0" eb="2">
      <t>ミト</t>
    </rPh>
    <rPh sb="2" eb="4">
      <t>シチョウ</t>
    </rPh>
    <phoneticPr fontId="1"/>
  </si>
  <si>
    <t>申立理由</t>
  </si>
  <si>
    <t>台帳誤り修正による市町村申立の過誤調整</t>
  </si>
  <si>
    <t>請求誤りによる実績取り下げ</t>
  </si>
  <si>
    <t>時効による市町村申立の取り下げ</t>
  </si>
  <si>
    <t>台帳誤り修正による事業所申立の実績取り下げ</t>
  </si>
  <si>
    <t>提供実績記録票誤りによる実績の取り下げ</t>
  </si>
  <si>
    <t>上限の誤りによる実績の取り下げ</t>
  </si>
  <si>
    <t>その他の事由による台帳過誤</t>
  </si>
  <si>
    <t>その他の事由による実績の取り下げ</t>
  </si>
  <si>
    <t>番号</t>
    <rPh sb="0" eb="2">
      <t>バンゴウ</t>
    </rPh>
    <phoneticPr fontId="1"/>
  </si>
  <si>
    <t>番号</t>
    <rPh sb="0" eb="2">
      <t>バンゴウ</t>
    </rPh>
    <phoneticPr fontId="1"/>
  </si>
  <si>
    <t>障害児通所給付費・入所給付費等明細書（様式第二）</t>
    <rPh sb="0" eb="2">
      <t>ショウガイ</t>
    </rPh>
    <rPh sb="2" eb="3">
      <t>ジ</t>
    </rPh>
    <rPh sb="3" eb="5">
      <t>ツウショ</t>
    </rPh>
    <rPh sb="5" eb="7">
      <t>キュウフ</t>
    </rPh>
    <rPh sb="7" eb="8">
      <t>ヒ</t>
    </rPh>
    <rPh sb="9" eb="11">
      <t>ニュウショ</t>
    </rPh>
    <rPh sb="11" eb="13">
      <t>キュウフ</t>
    </rPh>
    <rPh sb="13" eb="14">
      <t>ヒ</t>
    </rPh>
    <rPh sb="14" eb="15">
      <t>トウ</t>
    </rPh>
    <rPh sb="15" eb="18">
      <t>メイサイショ</t>
    </rPh>
    <rPh sb="19" eb="21">
      <t>ヨウシキ</t>
    </rPh>
    <rPh sb="21" eb="22">
      <t>ダイ</t>
    </rPh>
    <rPh sb="22" eb="23">
      <t>ニ</t>
    </rPh>
    <phoneticPr fontId="1"/>
  </si>
  <si>
    <t>障害児相談支援給付費請求書（様式第三）</t>
    <rPh sb="0" eb="2">
      <t>ショウガイ</t>
    </rPh>
    <rPh sb="2" eb="3">
      <t>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rPh sb="14" eb="17">
      <t>ヨウシキダイ</t>
    </rPh>
    <rPh sb="17" eb="18">
      <t>サン</t>
    </rPh>
    <phoneticPr fontId="1"/>
  </si>
  <si>
    <t>特例障害児通所給付費等明細書（様式第五）</t>
    <rPh sb="0" eb="2">
      <t>トクレイ</t>
    </rPh>
    <rPh sb="2" eb="4">
      <t>ショウガイ</t>
    </rPh>
    <rPh sb="4" eb="5">
      <t>ジ</t>
    </rPh>
    <rPh sb="5" eb="7">
      <t>ツウショ</t>
    </rPh>
    <rPh sb="7" eb="9">
      <t>キュウフ</t>
    </rPh>
    <rPh sb="9" eb="10">
      <t>ヒ</t>
    </rPh>
    <rPh sb="10" eb="11">
      <t>トウ</t>
    </rPh>
    <rPh sb="11" eb="14">
      <t>メイサイショ</t>
    </rPh>
    <rPh sb="15" eb="17">
      <t>ヨウシキ</t>
    </rPh>
    <rPh sb="17" eb="18">
      <t>ダイ</t>
    </rPh>
    <rPh sb="18" eb="19">
      <t>５</t>
    </rPh>
    <phoneticPr fontId="1"/>
  </si>
  <si>
    <t>特例障害児相談支援給付費等請求書（様式第六）</t>
    <rPh sb="0" eb="2">
      <t>トクレイ</t>
    </rPh>
    <rPh sb="2" eb="4">
      <t>ショウガイ</t>
    </rPh>
    <rPh sb="4" eb="5">
      <t>ジ</t>
    </rPh>
    <rPh sb="5" eb="7">
      <t>ソウダン</t>
    </rPh>
    <rPh sb="7" eb="9">
      <t>シエン</t>
    </rPh>
    <rPh sb="9" eb="11">
      <t>キュウフ</t>
    </rPh>
    <rPh sb="11" eb="12">
      <t>ヒ</t>
    </rPh>
    <rPh sb="12" eb="13">
      <t>トウ</t>
    </rPh>
    <rPh sb="13" eb="16">
      <t>セイキュウショ</t>
    </rPh>
    <rPh sb="17" eb="19">
      <t>ヨウシキ</t>
    </rPh>
    <rPh sb="19" eb="20">
      <t>ダイ</t>
    </rPh>
    <rPh sb="20" eb="21">
      <t>６</t>
    </rPh>
    <phoneticPr fontId="1"/>
  </si>
  <si>
    <t>受給者番号入力欄</t>
    <rPh sb="0" eb="3">
      <t>ジュキュウシャ</t>
    </rPh>
    <rPh sb="3" eb="5">
      <t>バンゴウ</t>
    </rPh>
    <rPh sb="5" eb="7">
      <t>ニュウリョク</t>
    </rPh>
    <rPh sb="7" eb="8">
      <t>ラン</t>
    </rPh>
    <phoneticPr fontId="1"/>
  </si>
  <si>
    <t>⇩</t>
    <phoneticPr fontId="1"/>
  </si>
  <si>
    <t>⇩</t>
    <phoneticPr fontId="1"/>
  </si>
  <si>
    <t>障害児通所給付費過誤申立書</t>
    <rPh sb="0" eb="5">
      <t>ショウガイジツウショ</t>
    </rPh>
    <rPh sb="5" eb="8">
      <t>キュウフヒ</t>
    </rPh>
    <rPh sb="8" eb="10">
      <t>カゴ</t>
    </rPh>
    <rPh sb="10" eb="12">
      <t>モウシタテ</t>
    </rPh>
    <rPh sb="12" eb="13">
      <t>ショ</t>
    </rPh>
    <phoneticPr fontId="1"/>
  </si>
  <si>
    <t>下記の障害児通所給付費について、過誤を申し立てます。</t>
    <rPh sb="0" eb="2">
      <t>カキ</t>
    </rPh>
    <rPh sb="3" eb="8">
      <t>ショウガイジツウショ</t>
    </rPh>
    <rPh sb="8" eb="11">
      <t>キュウフヒ</t>
    </rPh>
    <rPh sb="16" eb="18">
      <t>カゴ</t>
    </rPh>
    <rPh sb="19" eb="20">
      <t>モウ</t>
    </rPh>
    <rPh sb="21" eb="22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</si>
</sst>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3.5"/>
      <color theme="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8" fillId="0" borderId="7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/>
    </xf>
    <xf numFmtId="0" fontId="12" fillId="0" borderId="1" xfId="0" applyFont="1" applyBorder="1">
      <alignment vertical="center"/>
    </xf>
    <xf numFmtId="176" fontId="5" fillId="0" borderId="1" xfId="0" applyNumberFormat="1" applyFont="1" applyBorder="1" applyAlignment="1">
      <alignment vertical="center" shrinkToFit="1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left" vertical="center"/>
    </xf>
    <xf numFmtId="0" fontId="5" fillId="0" borderId="4" xfId="0" applyNumberFormat="1" applyFont="1" applyBorder="1" applyAlignment="1">
      <alignment horizontal="left" vertical="center"/>
    </xf>
    <xf numFmtId="0" fontId="5" fillId="0" borderId="20" xfId="0" applyNumberFormat="1" applyFont="1" applyBorder="1" applyAlignment="1">
      <alignment horizontal="left" vertical="center"/>
    </xf>
    <xf numFmtId="0" fontId="5" fillId="0" borderId="25" xfId="0" applyNumberFormat="1" applyFont="1" applyBorder="1" applyAlignment="1">
      <alignment horizontal="left" vertical="center"/>
    </xf>
    <xf numFmtId="0" fontId="5" fillId="0" borderId="21" xfId="0" applyNumberFormat="1" applyFont="1" applyBorder="1" applyAlignment="1">
      <alignment horizontal="left" vertical="center"/>
    </xf>
    <xf numFmtId="0" fontId="5" fillId="0" borderId="26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/>
    </xf>
    <xf numFmtId="0" fontId="5" fillId="0" borderId="1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28576</xdr:colOff>
      <xdr:row>16</xdr:row>
      <xdr:rowOff>133350</xdr:rowOff>
    </xdr:from>
    <xdr:to>
      <xdr:col>54</xdr:col>
      <xdr:colOff>19050</xdr:colOff>
      <xdr:row>28</xdr:row>
      <xdr:rowOff>66675</xdr:rowOff>
    </xdr:to>
    <xdr:sp macro="" textlink="" fLocksText="0">
      <xdr:nvSpPr>
        <xdr:cNvPr id="3" name="CustomShape 1"/>
        <xdr:cNvSpPr>
          <a:spLocks noChangeArrowheads="1"/>
        </xdr:cNvSpPr>
      </xdr:nvSpPr>
      <xdr:spPr bwMode="auto">
        <a:xfrm>
          <a:off x="1752601" y="2790825"/>
          <a:ext cx="7867649" cy="1647825"/>
        </a:xfrm>
        <a:prstGeom prst="rect">
          <a:avLst/>
        </a:prstGeom>
        <a:solidFill>
          <a:srgbClr val="FFFFFF"/>
        </a:solidFill>
        <a:ln w="9525" cap="flat">
          <a:solidFill>
            <a:srgbClr val="3465A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・サービス提供年月は，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和暦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で記入ください。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・申立事由はなるべく具体的に記入願います。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　（例）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×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「請求誤りのため」　○「初回加算の算定が漏れたため」</a:t>
          </a:r>
          <a:endParaRPr lang="en-US" altLang="ja-JP" sz="1400" b="0" i="0" u="none" strike="noStrike" baseline="0">
            <a:solidFill>
              <a:srgbClr val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rPr>
            <a:t>・過誤申立書は月末までに水戸市障害福祉課あて提出願います。</a:t>
          </a:r>
          <a:endParaRPr lang="en-US" altLang="ja-JP" sz="1400" b="0" i="0" u="none" strike="noStrike" baseline="0">
            <a:solidFill>
              <a:srgbClr val="000000"/>
            </a:solidFill>
            <a:latin typeface="HGP明朝E" panose="02020900000000000000" pitchFamily="18" charset="-128"/>
            <a:ea typeface="HGP明朝E" panose="02020900000000000000" pitchFamily="18" charset="-128"/>
          </a:endParaRPr>
        </a:p>
      </xdr:txBody>
    </xdr:sp>
    <xdr:clientData/>
  </xdr:twoCellAnchor>
  <xdr:twoCellAnchor>
    <xdr:from>
      <xdr:col>13</xdr:col>
      <xdr:colOff>38100</xdr:colOff>
      <xdr:row>3</xdr:row>
      <xdr:rowOff>19050</xdr:rowOff>
    </xdr:from>
    <xdr:to>
      <xdr:col>23</xdr:col>
      <xdr:colOff>123825</xdr:colOff>
      <xdr:row>6</xdr:row>
      <xdr:rowOff>28575</xdr:rowOff>
    </xdr:to>
    <xdr:sp macro="" textlink="">
      <xdr:nvSpPr>
        <xdr:cNvPr id="4" name="角丸四角形吹き出し 3"/>
        <xdr:cNvSpPr/>
      </xdr:nvSpPr>
      <xdr:spPr>
        <a:xfrm>
          <a:off x="1571625" y="552450"/>
          <a:ext cx="1990725" cy="647700"/>
        </a:xfrm>
        <a:prstGeom prst="wedgeRoundRectCallout">
          <a:avLst>
            <a:gd name="adj1" fmla="val -72508"/>
            <a:gd name="adj2" fmla="val -6293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事業所番号を</a:t>
          </a:r>
          <a:r>
            <a:rPr kumimoji="1" lang="en-US" altLang="ja-JP" sz="1100"/>
            <a:t>10</a:t>
          </a:r>
          <a:r>
            <a:rPr kumimoji="1" lang="ja-JP" altLang="en-US" sz="1100"/>
            <a:t>桁入力してください。</a:t>
          </a:r>
        </a:p>
      </xdr:txBody>
    </xdr:sp>
    <xdr:clientData/>
  </xdr:twoCellAnchor>
  <xdr:twoCellAnchor>
    <xdr:from>
      <xdr:col>13</xdr:col>
      <xdr:colOff>95250</xdr:colOff>
      <xdr:row>11</xdr:row>
      <xdr:rowOff>76200</xdr:rowOff>
    </xdr:from>
    <xdr:to>
      <xdr:col>23</xdr:col>
      <xdr:colOff>180975</xdr:colOff>
      <xdr:row>16</xdr:row>
      <xdr:rowOff>9525</xdr:rowOff>
    </xdr:to>
    <xdr:sp macro="" textlink="">
      <xdr:nvSpPr>
        <xdr:cNvPr id="5" name="角丸四角形吹き出し 4"/>
        <xdr:cNvSpPr/>
      </xdr:nvSpPr>
      <xdr:spPr>
        <a:xfrm>
          <a:off x="1628775" y="2019300"/>
          <a:ext cx="1990725" cy="647700"/>
        </a:xfrm>
        <a:prstGeom prst="wedgeRoundRectCallout">
          <a:avLst>
            <a:gd name="adj1" fmla="val -72508"/>
            <a:gd name="adj2" fmla="val -6293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受給者番号を入力してください。</a:t>
          </a:r>
          <a:endParaRPr kumimoji="1" lang="en-US" altLang="ja-JP" sz="1100"/>
        </a:p>
      </xdr:txBody>
    </xdr:sp>
    <xdr:clientData/>
  </xdr:twoCellAnchor>
  <xdr:twoCellAnchor>
    <xdr:from>
      <xdr:col>55</xdr:col>
      <xdr:colOff>95250</xdr:colOff>
      <xdr:row>4</xdr:row>
      <xdr:rowOff>180975</xdr:rowOff>
    </xdr:from>
    <xdr:to>
      <xdr:col>65</xdr:col>
      <xdr:colOff>66675</xdr:colOff>
      <xdr:row>8</xdr:row>
      <xdr:rowOff>123825</xdr:rowOff>
    </xdr:to>
    <xdr:sp macro="" textlink="">
      <xdr:nvSpPr>
        <xdr:cNvPr id="6" name="角丸四角形吹き出し 5"/>
        <xdr:cNvSpPr/>
      </xdr:nvSpPr>
      <xdr:spPr>
        <a:xfrm>
          <a:off x="9915525" y="962025"/>
          <a:ext cx="1876425" cy="647700"/>
        </a:xfrm>
        <a:prstGeom prst="wedgeRoundRectCallout">
          <a:avLst>
            <a:gd name="adj1" fmla="val -69159"/>
            <a:gd name="adj2" fmla="val -6882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事業所名と連絡先を記載してください。</a:t>
          </a:r>
          <a:endParaRPr kumimoji="1" lang="en-US" altLang="ja-JP" sz="1100"/>
        </a:p>
      </xdr:txBody>
    </xdr:sp>
    <xdr:clientData/>
  </xdr:twoCellAnchor>
  <xdr:twoCellAnchor>
    <xdr:from>
      <xdr:col>24</xdr:col>
      <xdr:colOff>9525</xdr:colOff>
      <xdr:row>2</xdr:row>
      <xdr:rowOff>66675</xdr:rowOff>
    </xdr:from>
    <xdr:to>
      <xdr:col>38</xdr:col>
      <xdr:colOff>142875</xdr:colOff>
      <xdr:row>4</xdr:row>
      <xdr:rowOff>228600</xdr:rowOff>
    </xdr:to>
    <xdr:sp macro="" textlink="">
      <xdr:nvSpPr>
        <xdr:cNvPr id="7" name="角丸四角形吹き出し 6"/>
        <xdr:cNvSpPr/>
      </xdr:nvSpPr>
      <xdr:spPr>
        <a:xfrm>
          <a:off x="3638550" y="352425"/>
          <a:ext cx="2800350" cy="657225"/>
        </a:xfrm>
        <a:prstGeom prst="wedgeRoundRectCallout">
          <a:avLst>
            <a:gd name="adj1" fmla="val -23385"/>
            <a:gd name="adj2" fmla="val 9648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事業所番号及び受給者番号は左の入力欄から自動で入力されます。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12</xdr:col>
      <xdr:colOff>247652</xdr:colOff>
      <xdr:row>40</xdr:row>
      <xdr:rowOff>114300</xdr:rowOff>
    </xdr:from>
    <xdr:to>
      <xdr:col>54</xdr:col>
      <xdr:colOff>1</xdr:colOff>
      <xdr:row>55</xdr:row>
      <xdr:rowOff>57151</xdr:rowOff>
    </xdr:to>
    <xdr:sp macro="" textlink="" fLocksText="0">
      <xdr:nvSpPr>
        <xdr:cNvPr id="8" name="CustomShape 1"/>
        <xdr:cNvSpPr>
          <a:spLocks noChangeArrowheads="1"/>
        </xdr:cNvSpPr>
      </xdr:nvSpPr>
      <xdr:spPr bwMode="auto">
        <a:xfrm>
          <a:off x="1514477" y="6457950"/>
          <a:ext cx="8086724" cy="2085976"/>
        </a:xfrm>
        <a:prstGeom prst="rect">
          <a:avLst/>
        </a:prstGeom>
        <a:solidFill>
          <a:srgbClr val="FFFFFF"/>
        </a:solidFill>
        <a:ln w="19050" cap="flat">
          <a:solidFill>
            <a:srgbClr val="3465A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18000" rIns="0" bIns="0" anchor="t"/>
        <a:lstStyle/>
        <a:p>
          <a:pPr algn="l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様式第二：居宅介護，重度訪問介護，同行援護，行動援護，重度障害者包括支援，短期入所，療養介護，生活介護，施設入所支援，自立訓練，就労移行支援，就労継続支援</a:t>
          </a:r>
          <a:endParaRPr lang="en-US" altLang="ja-JP" sz="12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様式第三：共同生活援助</a:t>
          </a:r>
          <a:endParaRPr lang="en-US" altLang="ja-JP" sz="12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様式第五：地域相談支援</a:t>
          </a:r>
          <a:endParaRPr lang="en-US" altLang="ja-JP" sz="12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様式第四：計画相談支援</a:t>
          </a:r>
          <a:endParaRPr lang="en-US" altLang="ja-JP" sz="12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様式第六：特例介護・訓練等給付費（居宅介護，重度訪問介護，同行援護，行動援護，短期入所，生活介護，自立訓練，就労継続支援）</a:t>
          </a:r>
          <a:endParaRPr lang="en-US" altLang="ja-JP" sz="12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様式第十：特例計画相談支援</a:t>
          </a:r>
          <a:endParaRPr lang="en-US" altLang="ja-JP" sz="12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</xdr:txBody>
    </xdr:sp>
    <xdr:clientData/>
  </xdr:twoCellAnchor>
  <xdr:twoCellAnchor>
    <xdr:from>
      <xdr:col>45</xdr:col>
      <xdr:colOff>114300</xdr:colOff>
      <xdr:row>11</xdr:row>
      <xdr:rowOff>19050</xdr:rowOff>
    </xdr:from>
    <xdr:to>
      <xdr:col>57</xdr:col>
      <xdr:colOff>76200</xdr:colOff>
      <xdr:row>17</xdr:row>
      <xdr:rowOff>66675</xdr:rowOff>
    </xdr:to>
    <xdr:sp macro="" textlink="">
      <xdr:nvSpPr>
        <xdr:cNvPr id="9" name="角丸四角形吹き出し 8"/>
        <xdr:cNvSpPr/>
      </xdr:nvSpPr>
      <xdr:spPr>
        <a:xfrm>
          <a:off x="7743825" y="1962150"/>
          <a:ext cx="2533650" cy="904875"/>
        </a:xfrm>
        <a:prstGeom prst="wedgeRoundRectCallout">
          <a:avLst>
            <a:gd name="adj1" fmla="val -69159"/>
            <a:gd name="adj2" fmla="val -6882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下記コード表から番号を選んでください。（様式番号コードと申立番号コードを組み合わせる）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BF40"/>
  <sheetViews>
    <sheetView view="pageBreakPreview" zoomScale="60" zoomScaleNormal="100" workbookViewId="0">
      <selection activeCell="X13" sqref="X13:AG13"/>
    </sheetView>
  </sheetViews>
  <sheetFormatPr defaultColWidth="2.5" defaultRowHeight="11.85" customHeight="1" outlineLevelCol="1" x14ac:dyDescent="0.4"/>
  <cols>
    <col min="1" max="1" width="2.5" style="1"/>
    <col min="2" max="2" width="14.125" style="15" customWidth="1"/>
    <col min="3" max="12" width="2.75" style="1" hidden="1" customWidth="1" outlineLevel="1"/>
    <col min="13" max="13" width="3.5" style="1" bestFit="1" customWidth="1" collapsed="1"/>
    <col min="14" max="20" width="2.5" style="1"/>
    <col min="21" max="21" width="2.5" style="1" customWidth="1"/>
    <col min="22" max="45" width="2.5" style="1"/>
    <col min="46" max="55" width="2.875" style="1" customWidth="1"/>
    <col min="56" max="16384" width="2.5" style="1"/>
  </cols>
  <sheetData>
    <row r="1" spans="2:58" ht="11.25" customHeight="1" x14ac:dyDescent="0.4">
      <c r="B1" s="24" t="s">
        <v>43</v>
      </c>
      <c r="N1" s="2"/>
      <c r="O1" s="2"/>
      <c r="P1" s="2"/>
      <c r="Q1" s="2"/>
      <c r="R1" s="2"/>
      <c r="S1" s="2"/>
      <c r="T1" s="2"/>
      <c r="U1" s="3"/>
      <c r="AC1" s="89" t="s">
        <v>19</v>
      </c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Y1" s="4"/>
      <c r="BC1" s="11" t="s">
        <v>20</v>
      </c>
    </row>
    <row r="2" spans="2:58" ht="11.25" customHeight="1" x14ac:dyDescent="0.4">
      <c r="B2" s="22" t="s">
        <v>63</v>
      </c>
      <c r="N2" s="90" t="s">
        <v>45</v>
      </c>
      <c r="O2" s="90"/>
      <c r="P2" s="90"/>
      <c r="Q2" s="90"/>
      <c r="R2" s="90"/>
      <c r="S2" s="90"/>
      <c r="T2" s="90"/>
      <c r="U2" s="12" t="s">
        <v>18</v>
      </c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</row>
    <row r="3" spans="2:58" ht="19.5" customHeight="1" x14ac:dyDescent="0.4">
      <c r="B3" s="18">
        <v>810101010</v>
      </c>
      <c r="C3" s="1">
        <f>ROUNDDOWN(B3/1000000000,0)</f>
        <v>0</v>
      </c>
      <c r="D3" s="1">
        <f>ROUNDDOWN(B3/100000000-C3*10,0)</f>
        <v>8</v>
      </c>
      <c r="E3" s="1">
        <f>ROUNDDOWN(B3/10000000-C3*100-D3*10,0)</f>
        <v>1</v>
      </c>
      <c r="F3" s="1">
        <f>ROUNDDOWN(B3/1000000-C3*1000-D3*100-E3*10,0)</f>
        <v>0</v>
      </c>
      <c r="G3" s="1">
        <f>ROUNDDOWN(B3/100000-C3*10000-D3*1000-E3*100-F3*10,0)</f>
        <v>1</v>
      </c>
      <c r="H3" s="1">
        <f>ROUNDDOWN(B3/10000-C3*100000-D3*10000-E3*1000-F3*100-G3*10,0)</f>
        <v>0</v>
      </c>
      <c r="I3" s="1">
        <f>ROUNDDOWN(B3/1000-C3*1000000-D3*100000-E3*10000-F3*1000-G3*100-H3*10,0)</f>
        <v>1</v>
      </c>
      <c r="J3" s="1">
        <f>ROUNDDOWN(B3/100-C3*10000000-D3*1000000-E3*100000-F3*10000-G3*1000-H3*100-I3*10,0)</f>
        <v>0</v>
      </c>
      <c r="K3" s="1">
        <f>ROUNDDOWN(B3/10-C3*100000000-D3*10000000-E3*1000000-F3*100000-G3*10000-H3*1000-I3*100-J3*10,0)</f>
        <v>1</v>
      </c>
      <c r="L3" s="1">
        <f>ROUNDDOWN(B3-C3*1000000000-D3*100000000-E3*10000000-F3*1000000-G3*100000-H3*10000-I3*1000-J3*100-K3*10,0)</f>
        <v>0</v>
      </c>
      <c r="N3" s="2"/>
      <c r="O3" s="2"/>
      <c r="P3" s="2"/>
      <c r="Q3" s="2"/>
      <c r="R3" s="2"/>
      <c r="S3" s="2"/>
      <c r="T3" s="2"/>
      <c r="U3" s="3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P3" s="20" t="s">
        <v>42</v>
      </c>
      <c r="AQ3" s="20"/>
      <c r="AR3" s="20"/>
      <c r="AS3" s="20"/>
      <c r="AT3" s="23">
        <f>IF($B3="","",C3)</f>
        <v>0</v>
      </c>
      <c r="AU3" s="23">
        <f t="shared" ref="AU3:BC3" si="0">IF($B3="","",D3)</f>
        <v>8</v>
      </c>
      <c r="AV3" s="23">
        <f t="shared" si="0"/>
        <v>1</v>
      </c>
      <c r="AW3" s="23">
        <f t="shared" si="0"/>
        <v>0</v>
      </c>
      <c r="AX3" s="23">
        <f t="shared" si="0"/>
        <v>1</v>
      </c>
      <c r="AY3" s="23">
        <f t="shared" si="0"/>
        <v>0</v>
      </c>
      <c r="AZ3" s="23">
        <f t="shared" si="0"/>
        <v>1</v>
      </c>
      <c r="BA3" s="23">
        <f t="shared" si="0"/>
        <v>0</v>
      </c>
      <c r="BB3" s="23">
        <f t="shared" si="0"/>
        <v>1</v>
      </c>
      <c r="BC3" s="23">
        <f t="shared" si="0"/>
        <v>0</v>
      </c>
    </row>
    <row r="4" spans="2:58" ht="19.5" customHeight="1" x14ac:dyDescent="0.4">
      <c r="N4" s="2"/>
      <c r="O4" s="19"/>
      <c r="P4" s="13" t="s">
        <v>36</v>
      </c>
      <c r="Q4" s="19"/>
      <c r="R4" s="19" t="s">
        <v>23</v>
      </c>
      <c r="S4" s="19"/>
      <c r="T4" s="19" t="s">
        <v>22</v>
      </c>
      <c r="U4" s="14"/>
      <c r="V4" s="10" t="s">
        <v>21</v>
      </c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P4" s="28" t="s">
        <v>25</v>
      </c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</row>
    <row r="5" spans="2:58" ht="19.5" customHeight="1" x14ac:dyDescent="0.4">
      <c r="N5" s="2"/>
      <c r="O5" s="2"/>
      <c r="P5" s="2"/>
      <c r="Q5" s="2"/>
      <c r="R5" s="2"/>
      <c r="S5" s="2"/>
      <c r="T5" s="2"/>
      <c r="U5" s="3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P5" s="91" t="s">
        <v>44</v>
      </c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</row>
    <row r="6" spans="2:58" ht="11.25" customHeight="1" x14ac:dyDescent="0.4">
      <c r="N6" s="8" t="s">
        <v>24</v>
      </c>
      <c r="O6" s="2"/>
      <c r="P6" s="2"/>
      <c r="Q6" s="2"/>
      <c r="R6" s="2"/>
      <c r="S6" s="2"/>
      <c r="T6" s="2"/>
      <c r="U6" s="3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Q6" s="2"/>
      <c r="AS6" s="2"/>
      <c r="AT6" s="67"/>
      <c r="AU6" s="67"/>
      <c r="AV6" s="67"/>
      <c r="AW6" s="67"/>
      <c r="AX6" s="67"/>
      <c r="AY6" s="67"/>
      <c r="AZ6" s="67"/>
      <c r="BA6" s="67"/>
      <c r="BB6" s="67"/>
      <c r="BC6" s="67"/>
    </row>
    <row r="7" spans="2:58" ht="11.85" customHeight="1" thickBot="1" x14ac:dyDescent="0.45"/>
    <row r="8" spans="2:58" ht="14.1" customHeight="1" x14ac:dyDescent="0.4">
      <c r="B8" s="24" t="s">
        <v>61</v>
      </c>
      <c r="N8" s="68" t="s">
        <v>26</v>
      </c>
      <c r="O8" s="69"/>
      <c r="P8" s="69"/>
      <c r="Q8" s="69"/>
      <c r="R8" s="69"/>
      <c r="S8" s="69"/>
      <c r="T8" s="69"/>
      <c r="U8" s="69"/>
      <c r="V8" s="69"/>
      <c r="W8" s="70"/>
      <c r="X8" s="74" t="s">
        <v>27</v>
      </c>
      <c r="Y8" s="75"/>
      <c r="Z8" s="75"/>
      <c r="AA8" s="75"/>
      <c r="AB8" s="75"/>
      <c r="AC8" s="75"/>
      <c r="AD8" s="75"/>
      <c r="AE8" s="75"/>
      <c r="AF8" s="75"/>
      <c r="AG8" s="76"/>
      <c r="AH8" s="77" t="s">
        <v>29</v>
      </c>
      <c r="AI8" s="69"/>
      <c r="AJ8" s="69"/>
      <c r="AK8" s="69"/>
      <c r="AL8" s="69"/>
      <c r="AM8" s="70"/>
      <c r="AN8" s="81" t="s">
        <v>30</v>
      </c>
      <c r="AO8" s="82"/>
      <c r="AP8" s="82"/>
      <c r="AQ8" s="83"/>
      <c r="AR8" s="77" t="s">
        <v>31</v>
      </c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87"/>
      <c r="BE8" s="2"/>
      <c r="BF8" s="2"/>
    </row>
    <row r="9" spans="2:58" ht="14.1" customHeight="1" x14ac:dyDescent="0.4">
      <c r="B9" s="22" t="s">
        <v>63</v>
      </c>
      <c r="N9" s="71"/>
      <c r="O9" s="72"/>
      <c r="P9" s="72"/>
      <c r="Q9" s="72"/>
      <c r="R9" s="72"/>
      <c r="S9" s="72"/>
      <c r="T9" s="72"/>
      <c r="U9" s="72"/>
      <c r="V9" s="72"/>
      <c r="W9" s="73"/>
      <c r="X9" s="30" t="s">
        <v>28</v>
      </c>
      <c r="Y9" s="31"/>
      <c r="Z9" s="31"/>
      <c r="AA9" s="31"/>
      <c r="AB9" s="31"/>
      <c r="AC9" s="31"/>
      <c r="AD9" s="31"/>
      <c r="AE9" s="31"/>
      <c r="AF9" s="31"/>
      <c r="AG9" s="32"/>
      <c r="AH9" s="78"/>
      <c r="AI9" s="79"/>
      <c r="AJ9" s="79"/>
      <c r="AK9" s="79"/>
      <c r="AL9" s="79"/>
      <c r="AM9" s="80"/>
      <c r="AN9" s="84"/>
      <c r="AO9" s="85"/>
      <c r="AP9" s="85"/>
      <c r="AQ9" s="86"/>
      <c r="AR9" s="78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88"/>
      <c r="BE9" s="6"/>
      <c r="BF9" s="6"/>
    </row>
    <row r="10" spans="2:58" ht="11.85" customHeight="1" x14ac:dyDescent="0.4">
      <c r="B10" s="18">
        <v>12345</v>
      </c>
      <c r="C10" s="16">
        <f>ROUNDDOWN(B10/1000000000,0)</f>
        <v>0</v>
      </c>
      <c r="D10" s="16">
        <f>ROUNDDOWN(B10/100000000-C10*10,0)</f>
        <v>0</v>
      </c>
      <c r="E10" s="16">
        <f>ROUNDDOWN(B10/10000000-C10*100-D10*10,0)</f>
        <v>0</v>
      </c>
      <c r="F10" s="16">
        <f>ROUNDDOWN(B10/1000000-C10*1000-D10*100-E10*10,0)</f>
        <v>0</v>
      </c>
      <c r="G10" s="16">
        <f>ROUNDDOWN(B10/100000-C10*10000-D10*1000-E10*100-F10*10,0)</f>
        <v>0</v>
      </c>
      <c r="H10" s="16">
        <f>ROUNDDOWN(B10/10000-C10*100000-D10*10000-E10*1000-F10*100-G10*10,0)</f>
        <v>1</v>
      </c>
      <c r="I10" s="16">
        <f>ROUNDDOWN(B10/1000-C10*1000000-D10*100000-E10*10000-F10*1000-G10*100-H10*10,0)</f>
        <v>2</v>
      </c>
      <c r="J10" s="16">
        <f>ROUNDDOWN(B10/100-C10*10000000-D10*1000000-E10*100000-F10*10000-G10*1000-H10*100-I10*10,0)</f>
        <v>3</v>
      </c>
      <c r="K10" s="16">
        <f>ROUNDDOWN(B10/10-C10*100000000-D10*10000000-E10*1000000-F10*100000-G10*10000-H10*1000-I10*100-J10*10,0)</f>
        <v>4</v>
      </c>
      <c r="L10" s="16">
        <f>ROUNDDOWN(B10-C10*1000000000-D10*100000000-E10*10000000-F10*1000000-G10*100000-H10*10000-I10*1000-J10*100-K10*10,0)</f>
        <v>5</v>
      </c>
      <c r="M10" s="55">
        <v>1</v>
      </c>
      <c r="N10" s="56">
        <f>IF($B10="","",AT$3)</f>
        <v>0</v>
      </c>
      <c r="O10" s="47">
        <f t="shared" ref="O10:W10" si="1">IF($B10="","",AU$3)</f>
        <v>8</v>
      </c>
      <c r="P10" s="47">
        <f t="shared" si="1"/>
        <v>1</v>
      </c>
      <c r="Q10" s="47">
        <f t="shared" si="1"/>
        <v>0</v>
      </c>
      <c r="R10" s="47">
        <f t="shared" si="1"/>
        <v>1</v>
      </c>
      <c r="S10" s="47">
        <f t="shared" si="1"/>
        <v>0</v>
      </c>
      <c r="T10" s="47">
        <f t="shared" si="1"/>
        <v>1</v>
      </c>
      <c r="U10" s="47">
        <f t="shared" si="1"/>
        <v>0</v>
      </c>
      <c r="V10" s="47">
        <f t="shared" si="1"/>
        <v>1</v>
      </c>
      <c r="W10" s="47">
        <f t="shared" si="1"/>
        <v>0</v>
      </c>
      <c r="X10" s="17">
        <f>IF($B10="","",C10)</f>
        <v>0</v>
      </c>
      <c r="Y10" s="17">
        <f t="shared" ref="Y10:AG10" si="2">IF($B10="","",D10)</f>
        <v>0</v>
      </c>
      <c r="Z10" s="17">
        <f t="shared" si="2"/>
        <v>0</v>
      </c>
      <c r="AA10" s="17">
        <f t="shared" si="2"/>
        <v>0</v>
      </c>
      <c r="AB10" s="17">
        <f t="shared" si="2"/>
        <v>0</v>
      </c>
      <c r="AC10" s="17">
        <f t="shared" si="2"/>
        <v>1</v>
      </c>
      <c r="AD10" s="17">
        <f t="shared" si="2"/>
        <v>2</v>
      </c>
      <c r="AE10" s="17">
        <f t="shared" si="2"/>
        <v>3</v>
      </c>
      <c r="AF10" s="17">
        <f t="shared" si="2"/>
        <v>4</v>
      </c>
      <c r="AG10" s="17">
        <f t="shared" si="2"/>
        <v>5</v>
      </c>
      <c r="AH10" s="49" t="s">
        <v>34</v>
      </c>
      <c r="AI10" s="50"/>
      <c r="AJ10" s="50"/>
      <c r="AK10" s="50"/>
      <c r="AL10" s="50"/>
      <c r="AM10" s="51"/>
      <c r="AN10" s="37"/>
      <c r="AO10" s="37"/>
      <c r="AP10" s="37"/>
      <c r="AQ10" s="37"/>
      <c r="AR10" s="39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1"/>
    </row>
    <row r="11" spans="2:58" ht="11.85" customHeight="1" x14ac:dyDescent="0.4">
      <c r="M11" s="55"/>
      <c r="N11" s="56"/>
      <c r="O11" s="47"/>
      <c r="P11" s="47"/>
      <c r="Q11" s="47"/>
      <c r="R11" s="47"/>
      <c r="S11" s="47"/>
      <c r="T11" s="47"/>
      <c r="U11" s="47"/>
      <c r="V11" s="47"/>
      <c r="W11" s="47"/>
      <c r="X11" s="62"/>
      <c r="Y11" s="62"/>
      <c r="Z11" s="62"/>
      <c r="AA11" s="62"/>
      <c r="AB11" s="62"/>
      <c r="AC11" s="62"/>
      <c r="AD11" s="62"/>
      <c r="AE11" s="62"/>
      <c r="AF11" s="62"/>
      <c r="AG11" s="63"/>
      <c r="AH11" s="64"/>
      <c r="AI11" s="65"/>
      <c r="AJ11" s="65"/>
      <c r="AK11" s="65"/>
      <c r="AL11" s="65"/>
      <c r="AM11" s="66"/>
      <c r="AN11" s="58"/>
      <c r="AO11" s="58"/>
      <c r="AP11" s="58"/>
      <c r="AQ11" s="58"/>
      <c r="AR11" s="59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1"/>
    </row>
    <row r="12" spans="2:58" ht="11.85" customHeight="1" x14ac:dyDescent="0.4">
      <c r="B12" s="18"/>
      <c r="C12" s="16">
        <f>ROUNDDOWN(B12/1000000000,0)</f>
        <v>0</v>
      </c>
      <c r="D12" s="16">
        <f>ROUNDDOWN(B12/100000000-C12*10,0)</f>
        <v>0</v>
      </c>
      <c r="E12" s="16">
        <f>ROUNDDOWN(B12/10000000-C12*100-D12*10,0)</f>
        <v>0</v>
      </c>
      <c r="F12" s="16">
        <f>ROUNDDOWN(B12/1000000-C12*1000-D12*100-E12*10,0)</f>
        <v>0</v>
      </c>
      <c r="G12" s="16">
        <f>ROUNDDOWN(B12/100000-C12*10000-D12*1000-E12*100-F12*10,0)</f>
        <v>0</v>
      </c>
      <c r="H12" s="16">
        <f>ROUNDDOWN(B12/10000-C12*100000-D12*10000-E12*1000-F12*100-G12*10,0)</f>
        <v>0</v>
      </c>
      <c r="I12" s="16">
        <f>ROUNDDOWN(B12/1000-C12*1000000-D12*100000-E12*10000-F12*1000-G12*100-H12*10,0)</f>
        <v>0</v>
      </c>
      <c r="J12" s="16">
        <f>ROUNDDOWN(B12/100-C12*10000000-D12*1000000-E12*100000-F12*10000-G12*1000-H12*100-I12*10,0)</f>
        <v>0</v>
      </c>
      <c r="K12" s="16">
        <f>ROUNDDOWN(B12/10-C12*100000000-D12*10000000-E12*1000000-F12*100000-G12*10000-H12*1000-I12*100-J12*10,0)</f>
        <v>0</v>
      </c>
      <c r="L12" s="16">
        <f>ROUNDDOWN(B12-C12*1000000000-D12*100000000-E12*10000000-F12*1000000-G12*100000-H12*10000-I12*1000-J12*100-K12*10,0)</f>
        <v>0</v>
      </c>
      <c r="M12" s="55">
        <v>2</v>
      </c>
      <c r="N12" s="56" t="str">
        <f>IF($B12="","",AT$3)</f>
        <v/>
      </c>
      <c r="O12" s="47" t="str">
        <f t="shared" ref="O12:W12" si="3">IF($B12="","",AU$3)</f>
        <v/>
      </c>
      <c r="P12" s="47" t="str">
        <f t="shared" si="3"/>
        <v/>
      </c>
      <c r="Q12" s="47" t="str">
        <f t="shared" si="3"/>
        <v/>
      </c>
      <c r="R12" s="47" t="str">
        <f t="shared" si="3"/>
        <v/>
      </c>
      <c r="S12" s="47" t="str">
        <f t="shared" si="3"/>
        <v/>
      </c>
      <c r="T12" s="47" t="str">
        <f t="shared" si="3"/>
        <v/>
      </c>
      <c r="U12" s="47" t="str">
        <f t="shared" si="3"/>
        <v/>
      </c>
      <c r="V12" s="47" t="str">
        <f t="shared" si="3"/>
        <v/>
      </c>
      <c r="W12" s="47" t="str">
        <f t="shared" si="3"/>
        <v/>
      </c>
      <c r="X12" s="17" t="str">
        <f>IF($B12="","",C12)</f>
        <v/>
      </c>
      <c r="Y12" s="17" t="str">
        <f t="shared" ref="Y12:AG12" si="4">IF($B12="","",D12)</f>
        <v/>
      </c>
      <c r="Z12" s="17" t="str">
        <f t="shared" si="4"/>
        <v/>
      </c>
      <c r="AA12" s="17" t="str">
        <f t="shared" si="4"/>
        <v/>
      </c>
      <c r="AB12" s="17" t="str">
        <f t="shared" si="4"/>
        <v/>
      </c>
      <c r="AC12" s="17" t="str">
        <f t="shared" si="4"/>
        <v/>
      </c>
      <c r="AD12" s="17" t="str">
        <f t="shared" si="4"/>
        <v/>
      </c>
      <c r="AE12" s="17" t="str">
        <f t="shared" si="4"/>
        <v/>
      </c>
      <c r="AF12" s="17" t="str">
        <f t="shared" si="4"/>
        <v/>
      </c>
      <c r="AG12" s="17" t="str">
        <f t="shared" si="4"/>
        <v/>
      </c>
      <c r="AH12" s="49" t="s">
        <v>34</v>
      </c>
      <c r="AI12" s="50"/>
      <c r="AJ12" s="50"/>
      <c r="AK12" s="50"/>
      <c r="AL12" s="50"/>
      <c r="AM12" s="51"/>
      <c r="AN12" s="37"/>
      <c r="AO12" s="37"/>
      <c r="AP12" s="37"/>
      <c r="AQ12" s="37"/>
      <c r="AR12" s="39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1"/>
    </row>
    <row r="13" spans="2:58" ht="11.85" customHeight="1" x14ac:dyDescent="0.4">
      <c r="M13" s="55"/>
      <c r="N13" s="56"/>
      <c r="O13" s="47"/>
      <c r="P13" s="47"/>
      <c r="Q13" s="47"/>
      <c r="R13" s="47"/>
      <c r="S13" s="47"/>
      <c r="T13" s="47"/>
      <c r="U13" s="47"/>
      <c r="V13" s="47"/>
      <c r="W13" s="47"/>
      <c r="X13" s="62"/>
      <c r="Y13" s="62"/>
      <c r="Z13" s="62"/>
      <c r="AA13" s="62"/>
      <c r="AB13" s="62"/>
      <c r="AC13" s="62"/>
      <c r="AD13" s="62"/>
      <c r="AE13" s="62"/>
      <c r="AF13" s="62"/>
      <c r="AG13" s="63"/>
      <c r="AH13" s="64"/>
      <c r="AI13" s="65"/>
      <c r="AJ13" s="65"/>
      <c r="AK13" s="65"/>
      <c r="AL13" s="65"/>
      <c r="AM13" s="66"/>
      <c r="AN13" s="58"/>
      <c r="AO13" s="58"/>
      <c r="AP13" s="58"/>
      <c r="AQ13" s="58"/>
      <c r="AR13" s="59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1"/>
    </row>
    <row r="14" spans="2:58" ht="11.85" customHeight="1" x14ac:dyDescent="0.4">
      <c r="B14" s="18"/>
      <c r="C14" s="16">
        <f>ROUNDDOWN(B14/1000000000,0)</f>
        <v>0</v>
      </c>
      <c r="D14" s="16">
        <f>ROUNDDOWN(B14/100000000-C14*10,0)</f>
        <v>0</v>
      </c>
      <c r="E14" s="16">
        <f>ROUNDDOWN(B14/10000000-C14*100-D14*10,0)</f>
        <v>0</v>
      </c>
      <c r="F14" s="16">
        <f>ROUNDDOWN(B14/1000000-C14*1000-D14*100-E14*10,0)</f>
        <v>0</v>
      </c>
      <c r="G14" s="16">
        <f>ROUNDDOWN(B14/100000-C14*10000-D14*1000-E14*100-F14*10,0)</f>
        <v>0</v>
      </c>
      <c r="H14" s="16">
        <f>ROUNDDOWN(B14/10000-C14*100000-D14*10000-E14*1000-F14*100-G14*10,0)</f>
        <v>0</v>
      </c>
      <c r="I14" s="16">
        <f>ROUNDDOWN(B14/1000-C14*1000000-D14*100000-E14*10000-F14*1000-G14*100-H14*10,0)</f>
        <v>0</v>
      </c>
      <c r="J14" s="16">
        <f>ROUNDDOWN(B14/100-C14*10000000-D14*1000000-E14*100000-F14*10000-G14*1000-H14*100-I14*10,0)</f>
        <v>0</v>
      </c>
      <c r="K14" s="16">
        <f>ROUNDDOWN(B14/10-C14*100000000-D14*10000000-E14*1000000-F14*100000-G14*10000-H14*1000-I14*100-J14*10,0)</f>
        <v>0</v>
      </c>
      <c r="L14" s="16">
        <f>ROUNDDOWN(B14-C14*1000000000-D14*100000000-E14*10000000-F14*1000000-G14*100000-H14*10000-I14*1000-J14*100-K14*10,0)</f>
        <v>0</v>
      </c>
      <c r="M14" s="55">
        <v>3</v>
      </c>
      <c r="N14" s="56" t="str">
        <f>IF($B14="","",AT$3)</f>
        <v/>
      </c>
      <c r="O14" s="47" t="str">
        <f t="shared" ref="O14:W14" si="5">IF($B14="","",AU$3)</f>
        <v/>
      </c>
      <c r="P14" s="47" t="str">
        <f t="shared" si="5"/>
        <v/>
      </c>
      <c r="Q14" s="47" t="str">
        <f t="shared" si="5"/>
        <v/>
      </c>
      <c r="R14" s="47" t="str">
        <f t="shared" si="5"/>
        <v/>
      </c>
      <c r="S14" s="47" t="str">
        <f t="shared" si="5"/>
        <v/>
      </c>
      <c r="T14" s="47" t="str">
        <f t="shared" si="5"/>
        <v/>
      </c>
      <c r="U14" s="47" t="str">
        <f t="shared" si="5"/>
        <v/>
      </c>
      <c r="V14" s="47" t="str">
        <f t="shared" si="5"/>
        <v/>
      </c>
      <c r="W14" s="47" t="str">
        <f t="shared" si="5"/>
        <v/>
      </c>
      <c r="X14" s="17" t="str">
        <f>IF($B14="","",C14)</f>
        <v/>
      </c>
      <c r="Y14" s="17" t="str">
        <f t="shared" ref="Y14:AG14" si="6">IF($B14="","",D14)</f>
        <v/>
      </c>
      <c r="Z14" s="17" t="str">
        <f t="shared" si="6"/>
        <v/>
      </c>
      <c r="AA14" s="17" t="str">
        <f t="shared" si="6"/>
        <v/>
      </c>
      <c r="AB14" s="17" t="str">
        <f t="shared" si="6"/>
        <v/>
      </c>
      <c r="AC14" s="17" t="str">
        <f t="shared" si="6"/>
        <v/>
      </c>
      <c r="AD14" s="17" t="str">
        <f t="shared" si="6"/>
        <v/>
      </c>
      <c r="AE14" s="17" t="str">
        <f t="shared" si="6"/>
        <v/>
      </c>
      <c r="AF14" s="17" t="str">
        <f t="shared" si="6"/>
        <v/>
      </c>
      <c r="AG14" s="17" t="str">
        <f t="shared" si="6"/>
        <v/>
      </c>
      <c r="AH14" s="49" t="s">
        <v>34</v>
      </c>
      <c r="AI14" s="50"/>
      <c r="AJ14" s="50"/>
      <c r="AK14" s="50"/>
      <c r="AL14" s="50"/>
      <c r="AM14" s="51"/>
      <c r="AN14" s="37"/>
      <c r="AO14" s="37"/>
      <c r="AP14" s="37"/>
      <c r="AQ14" s="37"/>
      <c r="AR14" s="39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1"/>
    </row>
    <row r="15" spans="2:58" ht="11.85" customHeight="1" x14ac:dyDescent="0.4">
      <c r="M15" s="55"/>
      <c r="N15" s="56"/>
      <c r="O15" s="47"/>
      <c r="P15" s="47"/>
      <c r="Q15" s="47"/>
      <c r="R15" s="47"/>
      <c r="S15" s="47"/>
      <c r="T15" s="47"/>
      <c r="U15" s="47"/>
      <c r="V15" s="47"/>
      <c r="W15" s="47"/>
      <c r="X15" s="62"/>
      <c r="Y15" s="62"/>
      <c r="Z15" s="62"/>
      <c r="AA15" s="62"/>
      <c r="AB15" s="62"/>
      <c r="AC15" s="62"/>
      <c r="AD15" s="62"/>
      <c r="AE15" s="62"/>
      <c r="AF15" s="62"/>
      <c r="AG15" s="63"/>
      <c r="AH15" s="64"/>
      <c r="AI15" s="65"/>
      <c r="AJ15" s="65"/>
      <c r="AK15" s="65"/>
      <c r="AL15" s="65"/>
      <c r="AM15" s="66"/>
      <c r="AN15" s="58"/>
      <c r="AO15" s="58"/>
      <c r="AP15" s="58"/>
      <c r="AQ15" s="58"/>
      <c r="AR15" s="59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1"/>
    </row>
    <row r="16" spans="2:58" ht="11.85" customHeight="1" x14ac:dyDescent="0.4">
      <c r="B16" s="18"/>
      <c r="C16" s="16">
        <f>ROUNDDOWN(B16/1000000000,0)</f>
        <v>0</v>
      </c>
      <c r="D16" s="16">
        <f>ROUNDDOWN(B16/100000000-C16*10,0)</f>
        <v>0</v>
      </c>
      <c r="E16" s="16">
        <f>ROUNDDOWN(B16/10000000-C16*100-D16*10,0)</f>
        <v>0</v>
      </c>
      <c r="F16" s="16">
        <f>ROUNDDOWN(B16/1000000-C16*1000-D16*100-E16*10,0)</f>
        <v>0</v>
      </c>
      <c r="G16" s="16">
        <f>ROUNDDOWN(B16/100000-C16*10000-D16*1000-E16*100-F16*10,0)</f>
        <v>0</v>
      </c>
      <c r="H16" s="16">
        <f>ROUNDDOWN(B16/10000-C16*100000-D16*10000-E16*1000-F16*100-G16*10,0)</f>
        <v>0</v>
      </c>
      <c r="I16" s="16">
        <f>ROUNDDOWN(B16/1000-C16*1000000-D16*100000-E16*10000-F16*1000-G16*100-H16*10,0)</f>
        <v>0</v>
      </c>
      <c r="J16" s="16">
        <f>ROUNDDOWN(B16/100-C16*10000000-D16*1000000-E16*100000-F16*10000-G16*1000-H16*100-I16*10,0)</f>
        <v>0</v>
      </c>
      <c r="K16" s="16">
        <f>ROUNDDOWN(B16/10-C16*100000000-D16*10000000-E16*1000000-F16*100000-G16*10000-H16*1000-I16*100-J16*10,0)</f>
        <v>0</v>
      </c>
      <c r="L16" s="16">
        <f>ROUNDDOWN(B16-C16*1000000000-D16*100000000-E16*10000000-F16*1000000-G16*100000-H16*10000-I16*1000-J16*100-K16*10,0)</f>
        <v>0</v>
      </c>
      <c r="M16" s="55">
        <v>4</v>
      </c>
      <c r="N16" s="56" t="str">
        <f>IF($B16="","",AT$3)</f>
        <v/>
      </c>
      <c r="O16" s="47" t="str">
        <f t="shared" ref="O16:W16" si="7">IF($B16="","",AU$3)</f>
        <v/>
      </c>
      <c r="P16" s="47" t="str">
        <f t="shared" si="7"/>
        <v/>
      </c>
      <c r="Q16" s="47" t="str">
        <f t="shared" si="7"/>
        <v/>
      </c>
      <c r="R16" s="47" t="str">
        <f t="shared" si="7"/>
        <v/>
      </c>
      <c r="S16" s="47" t="str">
        <f t="shared" si="7"/>
        <v/>
      </c>
      <c r="T16" s="47" t="str">
        <f t="shared" si="7"/>
        <v/>
      </c>
      <c r="U16" s="47" t="str">
        <f t="shared" si="7"/>
        <v/>
      </c>
      <c r="V16" s="47" t="str">
        <f t="shared" si="7"/>
        <v/>
      </c>
      <c r="W16" s="47" t="str">
        <f t="shared" si="7"/>
        <v/>
      </c>
      <c r="X16" s="17" t="str">
        <f>IF($B16="","",C16)</f>
        <v/>
      </c>
      <c r="Y16" s="17" t="str">
        <f t="shared" ref="Y16:AG16" si="8">IF($B16="","",D16)</f>
        <v/>
      </c>
      <c r="Z16" s="17" t="str">
        <f t="shared" si="8"/>
        <v/>
      </c>
      <c r="AA16" s="17" t="str">
        <f t="shared" si="8"/>
        <v/>
      </c>
      <c r="AB16" s="17" t="str">
        <f t="shared" si="8"/>
        <v/>
      </c>
      <c r="AC16" s="17" t="str">
        <f t="shared" si="8"/>
        <v/>
      </c>
      <c r="AD16" s="17" t="str">
        <f t="shared" si="8"/>
        <v/>
      </c>
      <c r="AE16" s="17" t="str">
        <f t="shared" si="8"/>
        <v/>
      </c>
      <c r="AF16" s="17" t="str">
        <f t="shared" si="8"/>
        <v/>
      </c>
      <c r="AG16" s="17" t="str">
        <f t="shared" si="8"/>
        <v/>
      </c>
      <c r="AH16" s="49" t="s">
        <v>34</v>
      </c>
      <c r="AI16" s="50"/>
      <c r="AJ16" s="50"/>
      <c r="AK16" s="50"/>
      <c r="AL16" s="50"/>
      <c r="AM16" s="51"/>
      <c r="AN16" s="37"/>
      <c r="AO16" s="37"/>
      <c r="AP16" s="37"/>
      <c r="AQ16" s="37"/>
      <c r="AR16" s="39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</row>
    <row r="17" spans="2:55" ht="11.85" customHeight="1" x14ac:dyDescent="0.4">
      <c r="M17" s="55"/>
      <c r="N17" s="56"/>
      <c r="O17" s="47"/>
      <c r="P17" s="47"/>
      <c r="Q17" s="47"/>
      <c r="R17" s="47"/>
      <c r="S17" s="47"/>
      <c r="T17" s="47"/>
      <c r="U17" s="47"/>
      <c r="V17" s="47"/>
      <c r="W17" s="47"/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4"/>
      <c r="AI17" s="65"/>
      <c r="AJ17" s="65"/>
      <c r="AK17" s="65"/>
      <c r="AL17" s="65"/>
      <c r="AM17" s="66"/>
      <c r="AN17" s="58"/>
      <c r="AO17" s="58"/>
      <c r="AP17" s="58"/>
      <c r="AQ17" s="58"/>
      <c r="AR17" s="59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1"/>
    </row>
    <row r="18" spans="2:55" ht="11.85" customHeight="1" x14ac:dyDescent="0.4">
      <c r="B18" s="18"/>
      <c r="C18" s="16">
        <f>ROUNDDOWN(B18/1000000000,0)</f>
        <v>0</v>
      </c>
      <c r="D18" s="16">
        <f>ROUNDDOWN(B18/100000000-C18*10,0)</f>
        <v>0</v>
      </c>
      <c r="E18" s="16">
        <f>ROUNDDOWN(B18/10000000-C18*100-D18*10,0)</f>
        <v>0</v>
      </c>
      <c r="F18" s="16">
        <f>ROUNDDOWN(B18/1000000-C18*1000-D18*100-E18*10,0)</f>
        <v>0</v>
      </c>
      <c r="G18" s="16">
        <f>ROUNDDOWN(B18/100000-C18*10000-D18*1000-E18*100-F18*10,0)</f>
        <v>0</v>
      </c>
      <c r="H18" s="16">
        <f>ROUNDDOWN(B18/10000-C18*100000-D18*10000-E18*1000-F18*100-G18*10,0)</f>
        <v>0</v>
      </c>
      <c r="I18" s="16">
        <f>ROUNDDOWN(B18/1000-C18*1000000-D18*100000-E18*10000-F18*1000-G18*100-H18*10,0)</f>
        <v>0</v>
      </c>
      <c r="J18" s="16">
        <f>ROUNDDOWN(B18/100-C18*10000000-D18*1000000-E18*100000-F18*10000-G18*1000-H18*100-I18*10,0)</f>
        <v>0</v>
      </c>
      <c r="K18" s="16">
        <f>ROUNDDOWN(B18/10-C18*100000000-D18*10000000-E18*1000000-F18*100000-G18*10000-H18*1000-I18*100-J18*10,0)</f>
        <v>0</v>
      </c>
      <c r="L18" s="16">
        <f>ROUNDDOWN(B18-C18*1000000000-D18*100000000-E18*10000000-F18*1000000-G18*100000-H18*10000-I18*1000-J18*100-K18*10,0)</f>
        <v>0</v>
      </c>
      <c r="M18" s="55">
        <v>5</v>
      </c>
      <c r="N18" s="56" t="str">
        <f>IF($B18="","",AT$3)</f>
        <v/>
      </c>
      <c r="O18" s="47" t="str">
        <f t="shared" ref="O18:W18" si="9">IF($B18="","",AU$3)</f>
        <v/>
      </c>
      <c r="P18" s="47" t="str">
        <f t="shared" si="9"/>
        <v/>
      </c>
      <c r="Q18" s="47" t="str">
        <f t="shared" si="9"/>
        <v/>
      </c>
      <c r="R18" s="47" t="str">
        <f t="shared" si="9"/>
        <v/>
      </c>
      <c r="S18" s="47" t="str">
        <f t="shared" si="9"/>
        <v/>
      </c>
      <c r="T18" s="47" t="str">
        <f t="shared" si="9"/>
        <v/>
      </c>
      <c r="U18" s="47" t="str">
        <f t="shared" si="9"/>
        <v/>
      </c>
      <c r="V18" s="47" t="str">
        <f t="shared" si="9"/>
        <v/>
      </c>
      <c r="W18" s="47" t="str">
        <f t="shared" si="9"/>
        <v/>
      </c>
      <c r="X18" s="17" t="str">
        <f>IF($B18="","",C18)</f>
        <v/>
      </c>
      <c r="Y18" s="17" t="str">
        <f t="shared" ref="Y18:AG18" si="10">IF($B18="","",D18)</f>
        <v/>
      </c>
      <c r="Z18" s="17" t="str">
        <f t="shared" si="10"/>
        <v/>
      </c>
      <c r="AA18" s="17" t="str">
        <f t="shared" si="10"/>
        <v/>
      </c>
      <c r="AB18" s="17" t="str">
        <f t="shared" si="10"/>
        <v/>
      </c>
      <c r="AC18" s="17" t="str">
        <f t="shared" si="10"/>
        <v/>
      </c>
      <c r="AD18" s="17" t="str">
        <f t="shared" si="10"/>
        <v/>
      </c>
      <c r="AE18" s="17" t="str">
        <f t="shared" si="10"/>
        <v/>
      </c>
      <c r="AF18" s="17" t="str">
        <f t="shared" si="10"/>
        <v/>
      </c>
      <c r="AG18" s="17" t="str">
        <f t="shared" si="10"/>
        <v/>
      </c>
      <c r="AH18" s="49" t="s">
        <v>34</v>
      </c>
      <c r="AI18" s="50"/>
      <c r="AJ18" s="50"/>
      <c r="AK18" s="50"/>
      <c r="AL18" s="50"/>
      <c r="AM18" s="51"/>
      <c r="AN18" s="37"/>
      <c r="AO18" s="37"/>
      <c r="AP18" s="37"/>
      <c r="AQ18" s="37"/>
      <c r="AR18" s="39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1"/>
    </row>
    <row r="19" spans="2:55" ht="11.85" customHeight="1" x14ac:dyDescent="0.4">
      <c r="M19" s="55"/>
      <c r="N19" s="56"/>
      <c r="O19" s="47"/>
      <c r="P19" s="47"/>
      <c r="Q19" s="47"/>
      <c r="R19" s="47"/>
      <c r="S19" s="47"/>
      <c r="T19" s="47"/>
      <c r="U19" s="47"/>
      <c r="V19" s="47"/>
      <c r="W19" s="47"/>
      <c r="X19" s="62"/>
      <c r="Y19" s="62"/>
      <c r="Z19" s="62"/>
      <c r="AA19" s="62"/>
      <c r="AB19" s="62"/>
      <c r="AC19" s="62"/>
      <c r="AD19" s="62"/>
      <c r="AE19" s="62"/>
      <c r="AF19" s="62"/>
      <c r="AG19" s="63"/>
      <c r="AH19" s="64"/>
      <c r="AI19" s="65"/>
      <c r="AJ19" s="65"/>
      <c r="AK19" s="65"/>
      <c r="AL19" s="65"/>
      <c r="AM19" s="66"/>
      <c r="AN19" s="58"/>
      <c r="AO19" s="58"/>
      <c r="AP19" s="58"/>
      <c r="AQ19" s="58"/>
      <c r="AR19" s="59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1"/>
    </row>
    <row r="20" spans="2:55" ht="11.85" customHeight="1" x14ac:dyDescent="0.4">
      <c r="B20" s="18"/>
      <c r="C20" s="16">
        <f>ROUNDDOWN(B20/1000000000,0)</f>
        <v>0</v>
      </c>
      <c r="D20" s="16">
        <f>ROUNDDOWN(B20/100000000-C20*10,0)</f>
        <v>0</v>
      </c>
      <c r="E20" s="16">
        <f>ROUNDDOWN(B20/10000000-C20*100-D20*10,0)</f>
        <v>0</v>
      </c>
      <c r="F20" s="16">
        <f>ROUNDDOWN(B20/1000000-C20*1000-D20*100-E20*10,0)</f>
        <v>0</v>
      </c>
      <c r="G20" s="16">
        <f>ROUNDDOWN(B20/100000-C20*10000-D20*1000-E20*100-F20*10,0)</f>
        <v>0</v>
      </c>
      <c r="H20" s="16">
        <f>ROUNDDOWN(B20/10000-C20*100000-D20*10000-E20*1000-F20*100-G20*10,0)</f>
        <v>0</v>
      </c>
      <c r="I20" s="16">
        <f>ROUNDDOWN(B20/1000-C20*1000000-D20*100000-E20*10000-F20*1000-G20*100-H20*10,0)</f>
        <v>0</v>
      </c>
      <c r="J20" s="16">
        <f>ROUNDDOWN(B20/100-C20*10000000-D20*1000000-E20*100000-F20*10000-G20*1000-H20*100-I20*10,0)</f>
        <v>0</v>
      </c>
      <c r="K20" s="16">
        <f>ROUNDDOWN(B20/10-C20*100000000-D20*10000000-E20*1000000-F20*100000-G20*10000-H20*1000-I20*100-J20*10,0)</f>
        <v>0</v>
      </c>
      <c r="L20" s="16">
        <f>ROUNDDOWN(B20-C20*1000000000-D20*100000000-E20*10000000-F20*1000000-G20*100000-H20*10000-I20*1000-J20*100-K20*10,0)</f>
        <v>0</v>
      </c>
      <c r="M20" s="55">
        <v>6</v>
      </c>
      <c r="N20" s="56" t="str">
        <f>IF($B20="","",AT$3)</f>
        <v/>
      </c>
      <c r="O20" s="47" t="str">
        <f t="shared" ref="O20:W20" si="11">IF($B20="","",AU$3)</f>
        <v/>
      </c>
      <c r="P20" s="47" t="str">
        <f t="shared" si="11"/>
        <v/>
      </c>
      <c r="Q20" s="47" t="str">
        <f t="shared" si="11"/>
        <v/>
      </c>
      <c r="R20" s="47" t="str">
        <f t="shared" si="11"/>
        <v/>
      </c>
      <c r="S20" s="47" t="str">
        <f t="shared" si="11"/>
        <v/>
      </c>
      <c r="T20" s="47" t="str">
        <f t="shared" si="11"/>
        <v/>
      </c>
      <c r="U20" s="47" t="str">
        <f t="shared" si="11"/>
        <v/>
      </c>
      <c r="V20" s="47" t="str">
        <f t="shared" si="11"/>
        <v/>
      </c>
      <c r="W20" s="47" t="str">
        <f t="shared" si="11"/>
        <v/>
      </c>
      <c r="X20" s="17" t="str">
        <f>IF($B20="","",C20)</f>
        <v/>
      </c>
      <c r="Y20" s="17" t="str">
        <f t="shared" ref="Y20:AG20" si="12">IF($B20="","",D20)</f>
        <v/>
      </c>
      <c r="Z20" s="17" t="str">
        <f t="shared" si="12"/>
        <v/>
      </c>
      <c r="AA20" s="17" t="str">
        <f t="shared" si="12"/>
        <v/>
      </c>
      <c r="AB20" s="17" t="str">
        <f t="shared" si="12"/>
        <v/>
      </c>
      <c r="AC20" s="17" t="str">
        <f t="shared" si="12"/>
        <v/>
      </c>
      <c r="AD20" s="17" t="str">
        <f t="shared" si="12"/>
        <v/>
      </c>
      <c r="AE20" s="17" t="str">
        <f t="shared" si="12"/>
        <v/>
      </c>
      <c r="AF20" s="17" t="str">
        <f t="shared" si="12"/>
        <v/>
      </c>
      <c r="AG20" s="17" t="str">
        <f t="shared" si="12"/>
        <v/>
      </c>
      <c r="AH20" s="49" t="s">
        <v>34</v>
      </c>
      <c r="AI20" s="50"/>
      <c r="AJ20" s="50"/>
      <c r="AK20" s="50"/>
      <c r="AL20" s="50"/>
      <c r="AM20" s="51"/>
      <c r="AN20" s="37"/>
      <c r="AO20" s="37"/>
      <c r="AP20" s="37"/>
      <c r="AQ20" s="37"/>
      <c r="AR20" s="39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1"/>
    </row>
    <row r="21" spans="2:55" ht="11.85" customHeight="1" x14ac:dyDescent="0.4">
      <c r="M21" s="55"/>
      <c r="N21" s="56"/>
      <c r="O21" s="47"/>
      <c r="P21" s="47"/>
      <c r="Q21" s="47"/>
      <c r="R21" s="47"/>
      <c r="S21" s="47"/>
      <c r="T21" s="47"/>
      <c r="U21" s="47"/>
      <c r="V21" s="47"/>
      <c r="W21" s="47"/>
      <c r="X21" s="62"/>
      <c r="Y21" s="62"/>
      <c r="Z21" s="62"/>
      <c r="AA21" s="62"/>
      <c r="AB21" s="62"/>
      <c r="AC21" s="62"/>
      <c r="AD21" s="62"/>
      <c r="AE21" s="62"/>
      <c r="AF21" s="62"/>
      <c r="AG21" s="63"/>
      <c r="AH21" s="64"/>
      <c r="AI21" s="65"/>
      <c r="AJ21" s="65"/>
      <c r="AK21" s="65"/>
      <c r="AL21" s="65"/>
      <c r="AM21" s="66"/>
      <c r="AN21" s="58"/>
      <c r="AO21" s="58"/>
      <c r="AP21" s="58"/>
      <c r="AQ21" s="58"/>
      <c r="AR21" s="59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1"/>
    </row>
    <row r="22" spans="2:55" ht="11.85" customHeight="1" x14ac:dyDescent="0.4">
      <c r="B22" s="18"/>
      <c r="C22" s="16">
        <f>ROUNDDOWN(B22/1000000000,0)</f>
        <v>0</v>
      </c>
      <c r="D22" s="16">
        <f>ROUNDDOWN(B22/100000000-C22*10,0)</f>
        <v>0</v>
      </c>
      <c r="E22" s="16">
        <f>ROUNDDOWN(B22/10000000-C22*100-D22*10,0)</f>
        <v>0</v>
      </c>
      <c r="F22" s="16">
        <f>ROUNDDOWN(B22/1000000-C22*1000-D22*100-E22*10,0)</f>
        <v>0</v>
      </c>
      <c r="G22" s="16">
        <f>ROUNDDOWN(B22/100000-C22*10000-D22*1000-E22*100-F22*10,0)</f>
        <v>0</v>
      </c>
      <c r="H22" s="16">
        <f>ROUNDDOWN(B22/10000-C22*100000-D22*10000-E22*1000-F22*100-G22*10,0)</f>
        <v>0</v>
      </c>
      <c r="I22" s="16">
        <f>ROUNDDOWN(B22/1000-C22*1000000-D22*100000-E22*10000-F22*1000-G22*100-H22*10,0)</f>
        <v>0</v>
      </c>
      <c r="J22" s="16">
        <f>ROUNDDOWN(B22/100-C22*10000000-D22*1000000-E22*100000-F22*10000-G22*1000-H22*100-I22*10,0)</f>
        <v>0</v>
      </c>
      <c r="K22" s="16">
        <f>ROUNDDOWN(B22/10-C22*100000000-D22*10000000-E22*1000000-F22*100000-G22*10000-H22*1000-I22*100-J22*10,0)</f>
        <v>0</v>
      </c>
      <c r="L22" s="16">
        <f>ROUNDDOWN(B22-C22*1000000000-D22*100000000-E22*10000000-F22*1000000-G22*100000-H22*10000-I22*1000-J22*100-K22*10,0)</f>
        <v>0</v>
      </c>
      <c r="M22" s="55">
        <v>7</v>
      </c>
      <c r="N22" s="56" t="str">
        <f>IF($B22="","",AT$3)</f>
        <v/>
      </c>
      <c r="O22" s="47" t="str">
        <f t="shared" ref="O22:W22" si="13">IF($B22="","",AU$3)</f>
        <v/>
      </c>
      <c r="P22" s="47" t="str">
        <f t="shared" si="13"/>
        <v/>
      </c>
      <c r="Q22" s="47" t="str">
        <f t="shared" si="13"/>
        <v/>
      </c>
      <c r="R22" s="47" t="str">
        <f t="shared" si="13"/>
        <v/>
      </c>
      <c r="S22" s="47" t="str">
        <f t="shared" si="13"/>
        <v/>
      </c>
      <c r="T22" s="47" t="str">
        <f t="shared" si="13"/>
        <v/>
      </c>
      <c r="U22" s="47" t="str">
        <f t="shared" si="13"/>
        <v/>
      </c>
      <c r="V22" s="47" t="str">
        <f t="shared" si="13"/>
        <v/>
      </c>
      <c r="W22" s="47" t="str">
        <f t="shared" si="13"/>
        <v/>
      </c>
      <c r="X22" s="17" t="str">
        <f>IF($B22="","",C22)</f>
        <v/>
      </c>
      <c r="Y22" s="17" t="str">
        <f t="shared" ref="Y22:AG22" si="14">IF($B22="","",D22)</f>
        <v/>
      </c>
      <c r="Z22" s="17" t="str">
        <f t="shared" si="14"/>
        <v/>
      </c>
      <c r="AA22" s="17" t="str">
        <f t="shared" si="14"/>
        <v/>
      </c>
      <c r="AB22" s="17" t="str">
        <f t="shared" si="14"/>
        <v/>
      </c>
      <c r="AC22" s="17" t="str">
        <f t="shared" si="14"/>
        <v/>
      </c>
      <c r="AD22" s="17" t="str">
        <f t="shared" si="14"/>
        <v/>
      </c>
      <c r="AE22" s="17" t="str">
        <f t="shared" si="14"/>
        <v/>
      </c>
      <c r="AF22" s="17" t="str">
        <f t="shared" si="14"/>
        <v/>
      </c>
      <c r="AG22" s="17" t="str">
        <f t="shared" si="14"/>
        <v/>
      </c>
      <c r="AH22" s="49" t="s">
        <v>34</v>
      </c>
      <c r="AI22" s="50"/>
      <c r="AJ22" s="50"/>
      <c r="AK22" s="50"/>
      <c r="AL22" s="50"/>
      <c r="AM22" s="51"/>
      <c r="AN22" s="37"/>
      <c r="AO22" s="37"/>
      <c r="AP22" s="37"/>
      <c r="AQ22" s="37"/>
      <c r="AR22" s="39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1"/>
    </row>
    <row r="23" spans="2:55" ht="11.85" customHeight="1" x14ac:dyDescent="0.4">
      <c r="M23" s="55"/>
      <c r="N23" s="56"/>
      <c r="O23" s="47"/>
      <c r="P23" s="47"/>
      <c r="Q23" s="47"/>
      <c r="R23" s="47"/>
      <c r="S23" s="47"/>
      <c r="T23" s="47"/>
      <c r="U23" s="47"/>
      <c r="V23" s="47"/>
      <c r="W23" s="47"/>
      <c r="X23" s="62"/>
      <c r="Y23" s="62"/>
      <c r="Z23" s="62"/>
      <c r="AA23" s="62"/>
      <c r="AB23" s="62"/>
      <c r="AC23" s="62"/>
      <c r="AD23" s="62"/>
      <c r="AE23" s="62"/>
      <c r="AF23" s="62"/>
      <c r="AG23" s="63"/>
      <c r="AH23" s="64"/>
      <c r="AI23" s="65"/>
      <c r="AJ23" s="65"/>
      <c r="AK23" s="65"/>
      <c r="AL23" s="65"/>
      <c r="AM23" s="66"/>
      <c r="AN23" s="58"/>
      <c r="AO23" s="58"/>
      <c r="AP23" s="58"/>
      <c r="AQ23" s="58"/>
      <c r="AR23" s="59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1"/>
    </row>
    <row r="24" spans="2:55" ht="11.85" customHeight="1" x14ac:dyDescent="0.4">
      <c r="B24" s="18"/>
      <c r="C24" s="16">
        <f>ROUNDDOWN(B24/1000000000,0)</f>
        <v>0</v>
      </c>
      <c r="D24" s="16">
        <f>ROUNDDOWN(B24/100000000-C24*10,0)</f>
        <v>0</v>
      </c>
      <c r="E24" s="16">
        <f>ROUNDDOWN(B24/10000000-C24*100-D24*10,0)</f>
        <v>0</v>
      </c>
      <c r="F24" s="16">
        <f>ROUNDDOWN(B24/1000000-C24*1000-D24*100-E24*10,0)</f>
        <v>0</v>
      </c>
      <c r="G24" s="16">
        <f>ROUNDDOWN(B24/100000-C24*10000-D24*1000-E24*100-F24*10,0)</f>
        <v>0</v>
      </c>
      <c r="H24" s="16">
        <f>ROUNDDOWN(B24/10000-C24*100000-D24*10000-E24*1000-F24*100-G24*10,0)</f>
        <v>0</v>
      </c>
      <c r="I24" s="16">
        <f>ROUNDDOWN(B24/1000-C24*1000000-D24*100000-E24*10000-F24*1000-G24*100-H24*10,0)</f>
        <v>0</v>
      </c>
      <c r="J24" s="16">
        <f>ROUNDDOWN(B24/100-C24*10000000-D24*1000000-E24*100000-F24*10000-G24*1000-H24*100-I24*10,0)</f>
        <v>0</v>
      </c>
      <c r="K24" s="16">
        <f>ROUNDDOWN(B24/10-C24*100000000-D24*10000000-E24*1000000-F24*100000-G24*10000-H24*1000-I24*100-J24*10,0)</f>
        <v>0</v>
      </c>
      <c r="L24" s="16">
        <f>ROUNDDOWN(B24-C24*1000000000-D24*100000000-E24*10000000-F24*1000000-G24*100000-H24*10000-I24*1000-J24*100-K24*10,0)</f>
        <v>0</v>
      </c>
      <c r="M24" s="55">
        <v>8</v>
      </c>
      <c r="N24" s="56" t="str">
        <f>IF($B24="","",AT$3)</f>
        <v/>
      </c>
      <c r="O24" s="47" t="str">
        <f t="shared" ref="O24:W24" si="15">IF($B24="","",AU$3)</f>
        <v/>
      </c>
      <c r="P24" s="47" t="str">
        <f t="shared" si="15"/>
        <v/>
      </c>
      <c r="Q24" s="47" t="str">
        <f t="shared" si="15"/>
        <v/>
      </c>
      <c r="R24" s="47" t="str">
        <f t="shared" si="15"/>
        <v/>
      </c>
      <c r="S24" s="47" t="str">
        <f t="shared" si="15"/>
        <v/>
      </c>
      <c r="T24" s="47" t="str">
        <f t="shared" si="15"/>
        <v/>
      </c>
      <c r="U24" s="47" t="str">
        <f t="shared" si="15"/>
        <v/>
      </c>
      <c r="V24" s="47" t="str">
        <f t="shared" si="15"/>
        <v/>
      </c>
      <c r="W24" s="47" t="str">
        <f t="shared" si="15"/>
        <v/>
      </c>
      <c r="X24" s="17" t="str">
        <f>IF($B24="","",C24)</f>
        <v/>
      </c>
      <c r="Y24" s="17" t="str">
        <f t="shared" ref="Y24:AG24" si="16">IF($B24="","",D24)</f>
        <v/>
      </c>
      <c r="Z24" s="17" t="str">
        <f t="shared" si="16"/>
        <v/>
      </c>
      <c r="AA24" s="17" t="str">
        <f t="shared" si="16"/>
        <v/>
      </c>
      <c r="AB24" s="17" t="str">
        <f t="shared" si="16"/>
        <v/>
      </c>
      <c r="AC24" s="17" t="str">
        <f t="shared" si="16"/>
        <v/>
      </c>
      <c r="AD24" s="17" t="str">
        <f t="shared" si="16"/>
        <v/>
      </c>
      <c r="AE24" s="17" t="str">
        <f t="shared" si="16"/>
        <v/>
      </c>
      <c r="AF24" s="17" t="str">
        <f t="shared" si="16"/>
        <v/>
      </c>
      <c r="AG24" s="17" t="str">
        <f t="shared" si="16"/>
        <v/>
      </c>
      <c r="AH24" s="49" t="s">
        <v>34</v>
      </c>
      <c r="AI24" s="50"/>
      <c r="AJ24" s="50"/>
      <c r="AK24" s="50"/>
      <c r="AL24" s="50"/>
      <c r="AM24" s="51"/>
      <c r="AN24" s="37"/>
      <c r="AO24" s="37"/>
      <c r="AP24" s="37"/>
      <c r="AQ24" s="37"/>
      <c r="AR24" s="39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1"/>
    </row>
    <row r="25" spans="2:55" ht="11.85" customHeight="1" x14ac:dyDescent="0.4">
      <c r="M25" s="55"/>
      <c r="N25" s="56"/>
      <c r="O25" s="47"/>
      <c r="P25" s="47"/>
      <c r="Q25" s="47"/>
      <c r="R25" s="47"/>
      <c r="S25" s="47"/>
      <c r="T25" s="47"/>
      <c r="U25" s="47"/>
      <c r="V25" s="47"/>
      <c r="W25" s="47"/>
      <c r="X25" s="62"/>
      <c r="Y25" s="62"/>
      <c r="Z25" s="62"/>
      <c r="AA25" s="62"/>
      <c r="AB25" s="62"/>
      <c r="AC25" s="62"/>
      <c r="AD25" s="62"/>
      <c r="AE25" s="62"/>
      <c r="AF25" s="62"/>
      <c r="AG25" s="63"/>
      <c r="AH25" s="64"/>
      <c r="AI25" s="65"/>
      <c r="AJ25" s="65"/>
      <c r="AK25" s="65"/>
      <c r="AL25" s="65"/>
      <c r="AM25" s="66"/>
      <c r="AN25" s="58"/>
      <c r="AO25" s="58"/>
      <c r="AP25" s="58"/>
      <c r="AQ25" s="58"/>
      <c r="AR25" s="59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1"/>
    </row>
    <row r="26" spans="2:55" ht="11.85" customHeight="1" x14ac:dyDescent="0.4">
      <c r="B26" s="18"/>
      <c r="C26" s="16">
        <f>ROUNDDOWN(B26/1000000000,0)</f>
        <v>0</v>
      </c>
      <c r="D26" s="16">
        <f>ROUNDDOWN(B26/100000000-C26*10,0)</f>
        <v>0</v>
      </c>
      <c r="E26" s="16">
        <f>ROUNDDOWN(B26/10000000-C26*100-D26*10,0)</f>
        <v>0</v>
      </c>
      <c r="F26" s="16">
        <f>ROUNDDOWN(B26/1000000-C26*1000-D26*100-E26*10,0)</f>
        <v>0</v>
      </c>
      <c r="G26" s="16">
        <f>ROUNDDOWN(B26/100000-C26*10000-D26*1000-E26*100-F26*10,0)</f>
        <v>0</v>
      </c>
      <c r="H26" s="16">
        <f>ROUNDDOWN(B26/10000-C26*100000-D26*10000-E26*1000-F26*100-G26*10,0)</f>
        <v>0</v>
      </c>
      <c r="I26" s="16">
        <f>ROUNDDOWN(B26/1000-C26*1000000-D26*100000-E26*10000-F26*1000-G26*100-H26*10,0)</f>
        <v>0</v>
      </c>
      <c r="J26" s="16">
        <f>ROUNDDOWN(B26/100-C26*10000000-D26*1000000-E26*100000-F26*10000-G26*1000-H26*100-I26*10,0)</f>
        <v>0</v>
      </c>
      <c r="K26" s="16">
        <f>ROUNDDOWN(B26/10-C26*100000000-D26*10000000-E26*1000000-F26*100000-G26*10000-H26*1000-I26*100-J26*10,0)</f>
        <v>0</v>
      </c>
      <c r="L26" s="16">
        <f>ROUNDDOWN(B26-C26*1000000000-D26*100000000-E26*10000000-F26*1000000-G26*100000-H26*10000-I26*1000-J26*100-K26*10,0)</f>
        <v>0</v>
      </c>
      <c r="M26" s="55">
        <v>9</v>
      </c>
      <c r="N26" s="56" t="str">
        <f>IF($B26="","",AT$3)</f>
        <v/>
      </c>
      <c r="O26" s="47" t="str">
        <f t="shared" ref="O26:W26" si="17">IF($B26="","",AU$3)</f>
        <v/>
      </c>
      <c r="P26" s="47" t="str">
        <f t="shared" si="17"/>
        <v/>
      </c>
      <c r="Q26" s="47" t="str">
        <f t="shared" si="17"/>
        <v/>
      </c>
      <c r="R26" s="47" t="str">
        <f t="shared" si="17"/>
        <v/>
      </c>
      <c r="S26" s="47" t="str">
        <f t="shared" si="17"/>
        <v/>
      </c>
      <c r="T26" s="47" t="str">
        <f t="shared" si="17"/>
        <v/>
      </c>
      <c r="U26" s="47" t="str">
        <f t="shared" si="17"/>
        <v/>
      </c>
      <c r="V26" s="47" t="str">
        <f t="shared" si="17"/>
        <v/>
      </c>
      <c r="W26" s="47" t="str">
        <f t="shared" si="17"/>
        <v/>
      </c>
      <c r="X26" s="17" t="str">
        <f>IF($B26="","",C26)</f>
        <v/>
      </c>
      <c r="Y26" s="17" t="str">
        <f t="shared" ref="Y26:AG26" si="18">IF($B26="","",D26)</f>
        <v/>
      </c>
      <c r="Z26" s="17" t="str">
        <f t="shared" si="18"/>
        <v/>
      </c>
      <c r="AA26" s="17" t="str">
        <f t="shared" si="18"/>
        <v/>
      </c>
      <c r="AB26" s="17" t="str">
        <f t="shared" si="18"/>
        <v/>
      </c>
      <c r="AC26" s="17" t="str">
        <f t="shared" si="18"/>
        <v/>
      </c>
      <c r="AD26" s="17" t="str">
        <f t="shared" si="18"/>
        <v/>
      </c>
      <c r="AE26" s="17" t="str">
        <f t="shared" si="18"/>
        <v/>
      </c>
      <c r="AF26" s="17" t="str">
        <f t="shared" si="18"/>
        <v/>
      </c>
      <c r="AG26" s="17" t="str">
        <f t="shared" si="18"/>
        <v/>
      </c>
      <c r="AH26" s="49" t="s">
        <v>34</v>
      </c>
      <c r="AI26" s="50"/>
      <c r="AJ26" s="50"/>
      <c r="AK26" s="50"/>
      <c r="AL26" s="50"/>
      <c r="AM26" s="51"/>
      <c r="AN26" s="37"/>
      <c r="AO26" s="37"/>
      <c r="AP26" s="37"/>
      <c r="AQ26" s="37"/>
      <c r="AR26" s="39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1"/>
    </row>
    <row r="27" spans="2:55" ht="11.85" customHeight="1" x14ac:dyDescent="0.4">
      <c r="M27" s="55"/>
      <c r="N27" s="56"/>
      <c r="O27" s="47"/>
      <c r="P27" s="47"/>
      <c r="Q27" s="47"/>
      <c r="R27" s="47"/>
      <c r="S27" s="47"/>
      <c r="T27" s="47"/>
      <c r="U27" s="47"/>
      <c r="V27" s="47"/>
      <c r="W27" s="47"/>
      <c r="X27" s="62"/>
      <c r="Y27" s="62"/>
      <c r="Z27" s="62"/>
      <c r="AA27" s="62"/>
      <c r="AB27" s="62"/>
      <c r="AC27" s="62"/>
      <c r="AD27" s="62"/>
      <c r="AE27" s="62"/>
      <c r="AF27" s="62"/>
      <c r="AG27" s="63"/>
      <c r="AH27" s="64"/>
      <c r="AI27" s="65"/>
      <c r="AJ27" s="65"/>
      <c r="AK27" s="65"/>
      <c r="AL27" s="65"/>
      <c r="AM27" s="66"/>
      <c r="AN27" s="58"/>
      <c r="AO27" s="58"/>
      <c r="AP27" s="58"/>
      <c r="AQ27" s="58"/>
      <c r="AR27" s="59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1"/>
    </row>
    <row r="28" spans="2:55" ht="11.85" customHeight="1" x14ac:dyDescent="0.4">
      <c r="B28" s="18"/>
      <c r="C28" s="16">
        <f>ROUNDDOWN(B28/1000000000,0)</f>
        <v>0</v>
      </c>
      <c r="D28" s="16">
        <f>ROUNDDOWN(B28/100000000-C28*10,0)</f>
        <v>0</v>
      </c>
      <c r="E28" s="16">
        <f>ROUNDDOWN(B28/10000000-C28*100-D28*10,0)</f>
        <v>0</v>
      </c>
      <c r="F28" s="16">
        <f>ROUNDDOWN(B28/1000000-C28*1000-D28*100-E28*10,0)</f>
        <v>0</v>
      </c>
      <c r="G28" s="16">
        <f>ROUNDDOWN(B28/100000-C28*10000-D28*1000-E28*100-F28*10,0)</f>
        <v>0</v>
      </c>
      <c r="H28" s="16">
        <f>ROUNDDOWN(B28/10000-C28*100000-D28*10000-E28*1000-F28*100-G28*10,0)</f>
        <v>0</v>
      </c>
      <c r="I28" s="16">
        <f>ROUNDDOWN(B28/1000-C28*1000000-D28*100000-E28*10000-F28*1000-G28*100-H28*10,0)</f>
        <v>0</v>
      </c>
      <c r="J28" s="16">
        <f>ROUNDDOWN(B28/100-C28*10000000-D28*1000000-E28*100000-F28*10000-G28*1000-H28*100-I28*10,0)</f>
        <v>0</v>
      </c>
      <c r="K28" s="16">
        <f>ROUNDDOWN(B28/10-C28*100000000-D28*10000000-E28*1000000-F28*100000-G28*10000-H28*1000-I28*100-J28*10,0)</f>
        <v>0</v>
      </c>
      <c r="L28" s="16">
        <f>ROUNDDOWN(B28-C28*1000000000-D28*100000000-E28*10000000-F28*1000000-G28*100000-H28*10000-I28*1000-J28*100-K28*10,0)</f>
        <v>0</v>
      </c>
      <c r="M28" s="55">
        <v>10</v>
      </c>
      <c r="N28" s="56" t="str">
        <f>IF($B28="","",AT$3)</f>
        <v/>
      </c>
      <c r="O28" s="47" t="str">
        <f t="shared" ref="O28:W28" si="19">IF($B28="","",AU$3)</f>
        <v/>
      </c>
      <c r="P28" s="47" t="str">
        <f t="shared" si="19"/>
        <v/>
      </c>
      <c r="Q28" s="47" t="str">
        <f t="shared" si="19"/>
        <v/>
      </c>
      <c r="R28" s="47" t="str">
        <f t="shared" si="19"/>
        <v/>
      </c>
      <c r="S28" s="47" t="str">
        <f t="shared" si="19"/>
        <v/>
      </c>
      <c r="T28" s="47" t="str">
        <f t="shared" si="19"/>
        <v/>
      </c>
      <c r="U28" s="47" t="str">
        <f t="shared" si="19"/>
        <v/>
      </c>
      <c r="V28" s="47" t="str">
        <f t="shared" si="19"/>
        <v/>
      </c>
      <c r="W28" s="47" t="str">
        <f t="shared" si="19"/>
        <v/>
      </c>
      <c r="X28" s="17" t="str">
        <f>IF($B28="","",C28)</f>
        <v/>
      </c>
      <c r="Y28" s="17" t="str">
        <f t="shared" ref="Y28:AG28" si="20">IF($B28="","",D28)</f>
        <v/>
      </c>
      <c r="Z28" s="17" t="str">
        <f t="shared" si="20"/>
        <v/>
      </c>
      <c r="AA28" s="17" t="str">
        <f t="shared" si="20"/>
        <v/>
      </c>
      <c r="AB28" s="17" t="str">
        <f t="shared" si="20"/>
        <v/>
      </c>
      <c r="AC28" s="17" t="str">
        <f t="shared" si="20"/>
        <v/>
      </c>
      <c r="AD28" s="17" t="str">
        <f t="shared" si="20"/>
        <v/>
      </c>
      <c r="AE28" s="17" t="str">
        <f t="shared" si="20"/>
        <v/>
      </c>
      <c r="AF28" s="17" t="str">
        <f t="shared" si="20"/>
        <v/>
      </c>
      <c r="AG28" s="17" t="str">
        <f t="shared" si="20"/>
        <v/>
      </c>
      <c r="AH28" s="49" t="s">
        <v>35</v>
      </c>
      <c r="AI28" s="50"/>
      <c r="AJ28" s="50"/>
      <c r="AK28" s="50"/>
      <c r="AL28" s="50"/>
      <c r="AM28" s="51"/>
      <c r="AN28" s="37"/>
      <c r="AO28" s="37"/>
      <c r="AP28" s="37"/>
      <c r="AQ28" s="37"/>
      <c r="AR28" s="39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1"/>
    </row>
    <row r="29" spans="2:55" ht="11.85" customHeight="1" thickBot="1" x14ac:dyDescent="0.45">
      <c r="M29" s="55"/>
      <c r="N29" s="57"/>
      <c r="O29" s="48"/>
      <c r="P29" s="48"/>
      <c r="Q29" s="48"/>
      <c r="R29" s="48"/>
      <c r="S29" s="48"/>
      <c r="T29" s="48"/>
      <c r="U29" s="48"/>
      <c r="V29" s="48"/>
      <c r="W29" s="48"/>
      <c r="X29" s="45"/>
      <c r="Y29" s="45"/>
      <c r="Z29" s="45"/>
      <c r="AA29" s="45"/>
      <c r="AB29" s="45"/>
      <c r="AC29" s="45"/>
      <c r="AD29" s="45"/>
      <c r="AE29" s="45"/>
      <c r="AF29" s="45"/>
      <c r="AG29" s="46"/>
      <c r="AH29" s="52"/>
      <c r="AI29" s="53"/>
      <c r="AJ29" s="53"/>
      <c r="AK29" s="53"/>
      <c r="AL29" s="53"/>
      <c r="AM29" s="54"/>
      <c r="AN29" s="38"/>
      <c r="AO29" s="38"/>
      <c r="AP29" s="38"/>
      <c r="AQ29" s="38"/>
      <c r="AR29" s="42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4"/>
    </row>
    <row r="31" spans="2:55" ht="11.85" customHeight="1" x14ac:dyDescent="0.4">
      <c r="N31" s="7" t="s">
        <v>32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R31" s="7" t="s">
        <v>33</v>
      </c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2:55" ht="14.1" customHeight="1" x14ac:dyDescent="0.4">
      <c r="N32" s="30" t="s">
        <v>56</v>
      </c>
      <c r="O32" s="31"/>
      <c r="P32" s="31"/>
      <c r="Q32" s="32"/>
      <c r="R32" s="30" t="s">
        <v>0</v>
      </c>
      <c r="S32" s="31"/>
      <c r="T32" s="31"/>
      <c r="U32" s="32"/>
      <c r="V32" s="30" t="s">
        <v>1</v>
      </c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2"/>
      <c r="AR32" s="28" t="s">
        <v>55</v>
      </c>
      <c r="AS32" s="28"/>
      <c r="AT32" s="36" t="s">
        <v>46</v>
      </c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4:55" ht="14.1" customHeight="1" x14ac:dyDescent="0.4">
      <c r="N33" s="30">
        <v>10</v>
      </c>
      <c r="O33" s="31"/>
      <c r="P33" s="31"/>
      <c r="Q33" s="32"/>
      <c r="R33" s="30" t="s">
        <v>2</v>
      </c>
      <c r="S33" s="31"/>
      <c r="T33" s="31"/>
      <c r="U33" s="32"/>
      <c r="V33" s="33" t="s">
        <v>8</v>
      </c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5"/>
      <c r="AR33" s="27" t="s">
        <v>15</v>
      </c>
      <c r="AS33" s="28"/>
      <c r="AT33" s="29" t="s">
        <v>47</v>
      </c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4:55" ht="14.1" customHeight="1" x14ac:dyDescent="0.4">
      <c r="N34" s="30">
        <v>11</v>
      </c>
      <c r="O34" s="31"/>
      <c r="P34" s="31"/>
      <c r="Q34" s="32"/>
      <c r="R34" s="30" t="s">
        <v>3</v>
      </c>
      <c r="S34" s="31"/>
      <c r="T34" s="31"/>
      <c r="U34" s="32"/>
      <c r="V34" s="33" t="s">
        <v>9</v>
      </c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5"/>
      <c r="AR34" s="27" t="s">
        <v>16</v>
      </c>
      <c r="AS34" s="28"/>
      <c r="AT34" s="29" t="s">
        <v>48</v>
      </c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4:55" ht="14.1" customHeight="1" x14ac:dyDescent="0.4">
      <c r="N35" s="30">
        <v>12</v>
      </c>
      <c r="O35" s="31"/>
      <c r="P35" s="31"/>
      <c r="Q35" s="32"/>
      <c r="R35" s="30" t="s">
        <v>4</v>
      </c>
      <c r="S35" s="31"/>
      <c r="T35" s="31"/>
      <c r="U35" s="32"/>
      <c r="V35" s="33" t="s">
        <v>10</v>
      </c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5"/>
      <c r="AR35" s="27" t="s">
        <v>17</v>
      </c>
      <c r="AS35" s="28"/>
      <c r="AT35" s="29" t="s">
        <v>49</v>
      </c>
      <c r="AU35" s="29"/>
      <c r="AV35" s="29"/>
      <c r="AW35" s="29"/>
      <c r="AX35" s="29"/>
      <c r="AY35" s="29"/>
      <c r="AZ35" s="29"/>
      <c r="BA35" s="29"/>
      <c r="BB35" s="29"/>
      <c r="BC35" s="29"/>
    </row>
    <row r="36" spans="14:55" ht="14.1" customHeight="1" x14ac:dyDescent="0.4">
      <c r="N36" s="30">
        <v>21</v>
      </c>
      <c r="O36" s="31"/>
      <c r="P36" s="31"/>
      <c r="Q36" s="32"/>
      <c r="R36" s="30" t="s">
        <v>5</v>
      </c>
      <c r="S36" s="31"/>
      <c r="T36" s="31"/>
      <c r="U36" s="32"/>
      <c r="V36" s="33" t="s">
        <v>11</v>
      </c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5"/>
      <c r="AR36" s="27" t="s">
        <v>37</v>
      </c>
      <c r="AS36" s="28"/>
      <c r="AT36" s="29" t="s">
        <v>50</v>
      </c>
      <c r="AU36" s="29"/>
      <c r="AV36" s="29"/>
      <c r="AW36" s="29"/>
      <c r="AX36" s="29"/>
      <c r="AY36" s="29"/>
      <c r="AZ36" s="29"/>
      <c r="BA36" s="29"/>
      <c r="BB36" s="29"/>
      <c r="BC36" s="29"/>
    </row>
    <row r="37" spans="14:55" ht="14.1" customHeight="1" x14ac:dyDescent="0.4">
      <c r="N37" s="30">
        <v>30</v>
      </c>
      <c r="O37" s="31"/>
      <c r="P37" s="31"/>
      <c r="Q37" s="32"/>
      <c r="R37" s="30" t="s">
        <v>6</v>
      </c>
      <c r="S37" s="31"/>
      <c r="T37" s="31"/>
      <c r="U37" s="32"/>
      <c r="V37" s="33" t="s">
        <v>12</v>
      </c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5"/>
      <c r="AR37" s="27" t="s">
        <v>38</v>
      </c>
      <c r="AS37" s="28"/>
      <c r="AT37" s="29" t="s">
        <v>51</v>
      </c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4:55" ht="14.1" customHeight="1" x14ac:dyDescent="0.4">
      <c r="N38" s="30">
        <v>31</v>
      </c>
      <c r="O38" s="31"/>
      <c r="P38" s="31"/>
      <c r="Q38" s="32"/>
      <c r="R38" s="30" t="s">
        <v>7</v>
      </c>
      <c r="S38" s="31"/>
      <c r="T38" s="31"/>
      <c r="U38" s="32"/>
      <c r="V38" s="33" t="s">
        <v>13</v>
      </c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5"/>
      <c r="AR38" s="27" t="s">
        <v>39</v>
      </c>
      <c r="AS38" s="28"/>
      <c r="AT38" s="29" t="s">
        <v>52</v>
      </c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4:55" ht="14.1" customHeight="1" x14ac:dyDescent="0.4">
      <c r="N39" s="30">
        <v>50</v>
      </c>
      <c r="O39" s="31"/>
      <c r="P39" s="31"/>
      <c r="Q39" s="32"/>
      <c r="R39" s="30"/>
      <c r="S39" s="31"/>
      <c r="T39" s="31"/>
      <c r="U39" s="32"/>
      <c r="V39" s="33" t="s">
        <v>14</v>
      </c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5"/>
      <c r="AR39" s="27" t="s">
        <v>40</v>
      </c>
      <c r="AS39" s="28"/>
      <c r="AT39" s="29" t="s">
        <v>53</v>
      </c>
      <c r="AU39" s="29"/>
      <c r="AV39" s="29"/>
      <c r="AW39" s="29"/>
      <c r="AX39" s="29"/>
      <c r="AY39" s="29"/>
      <c r="AZ39" s="29"/>
      <c r="BA39" s="29"/>
      <c r="BB39" s="29"/>
      <c r="BC39" s="29"/>
    </row>
    <row r="40" spans="14:55" ht="14.1" customHeight="1" x14ac:dyDescent="0.4">
      <c r="AR40" s="27" t="s">
        <v>41</v>
      </c>
      <c r="AS40" s="28"/>
      <c r="AT40" s="29" t="s">
        <v>54</v>
      </c>
      <c r="AU40" s="29"/>
      <c r="AV40" s="29"/>
      <c r="AW40" s="29"/>
      <c r="AX40" s="29"/>
      <c r="AY40" s="29"/>
      <c r="AZ40" s="29"/>
      <c r="BA40" s="29"/>
      <c r="BB40" s="29"/>
      <c r="BC40" s="29"/>
    </row>
  </sheetData>
  <mergeCells count="235">
    <mergeCell ref="AT6:BC6"/>
    <mergeCell ref="N8:W9"/>
    <mergeCell ref="X8:AG8"/>
    <mergeCell ref="AH8:AM9"/>
    <mergeCell ref="AN8:AQ9"/>
    <mergeCell ref="AR8:BC9"/>
    <mergeCell ref="X9:AG9"/>
    <mergeCell ref="AC1:AN2"/>
    <mergeCell ref="N2:T2"/>
    <mergeCell ref="AP4:AS4"/>
    <mergeCell ref="AT4:BC4"/>
    <mergeCell ref="AP5:AS5"/>
    <mergeCell ref="AT5:BC5"/>
    <mergeCell ref="AQ10:AQ11"/>
    <mergeCell ref="AR10:BC11"/>
    <mergeCell ref="X11:AG11"/>
    <mergeCell ref="S10:S11"/>
    <mergeCell ref="T10:T11"/>
    <mergeCell ref="U10:U11"/>
    <mergeCell ref="V10:V11"/>
    <mergeCell ref="W10:W11"/>
    <mergeCell ref="AH10:AM11"/>
    <mergeCell ref="M12:M13"/>
    <mergeCell ref="N12:N13"/>
    <mergeCell ref="O12:O13"/>
    <mergeCell ref="P12:P13"/>
    <mergeCell ref="Q12:Q13"/>
    <mergeCell ref="R12:R13"/>
    <mergeCell ref="AN10:AN11"/>
    <mergeCell ref="AO10:AO11"/>
    <mergeCell ref="AP10:AP11"/>
    <mergeCell ref="M10:M11"/>
    <mergeCell ref="N10:N11"/>
    <mergeCell ref="O10:O11"/>
    <mergeCell ref="P10:P11"/>
    <mergeCell ref="Q10:Q11"/>
    <mergeCell ref="R10:R11"/>
    <mergeCell ref="AN12:AN13"/>
    <mergeCell ref="AO12:AO13"/>
    <mergeCell ref="AP12:AP13"/>
    <mergeCell ref="AQ12:AQ13"/>
    <mergeCell ref="AR12:BC13"/>
    <mergeCell ref="X13:AG13"/>
    <mergeCell ref="S12:S13"/>
    <mergeCell ref="T12:T13"/>
    <mergeCell ref="U12:U13"/>
    <mergeCell ref="V12:V13"/>
    <mergeCell ref="W12:W13"/>
    <mergeCell ref="AH12:AM13"/>
    <mergeCell ref="AQ14:AQ15"/>
    <mergeCell ref="AR14:BC15"/>
    <mergeCell ref="X15:AG15"/>
    <mergeCell ref="S14:S15"/>
    <mergeCell ref="T14:T15"/>
    <mergeCell ref="U14:U15"/>
    <mergeCell ref="V14:V15"/>
    <mergeCell ref="W14:W15"/>
    <mergeCell ref="AH14:AM15"/>
    <mergeCell ref="M16:M17"/>
    <mergeCell ref="N16:N17"/>
    <mergeCell ref="O16:O17"/>
    <mergeCell ref="P16:P17"/>
    <mergeCell ref="Q16:Q17"/>
    <mergeCell ref="R16:R17"/>
    <mergeCell ref="AN14:AN15"/>
    <mergeCell ref="AO14:AO15"/>
    <mergeCell ref="AP14:AP15"/>
    <mergeCell ref="M14:M15"/>
    <mergeCell ref="N14:N15"/>
    <mergeCell ref="O14:O15"/>
    <mergeCell ref="P14:P15"/>
    <mergeCell ref="Q14:Q15"/>
    <mergeCell ref="R14:R15"/>
    <mergeCell ref="AN16:AN17"/>
    <mergeCell ref="AO16:AO17"/>
    <mergeCell ref="AP16:AP17"/>
    <mergeCell ref="AQ16:AQ17"/>
    <mergeCell ref="AR16:BC17"/>
    <mergeCell ref="X17:AG17"/>
    <mergeCell ref="S16:S17"/>
    <mergeCell ref="T16:T17"/>
    <mergeCell ref="U16:U17"/>
    <mergeCell ref="V16:V17"/>
    <mergeCell ref="W16:W17"/>
    <mergeCell ref="AH16:AM17"/>
    <mergeCell ref="AQ18:AQ19"/>
    <mergeCell ref="AR18:BC19"/>
    <mergeCell ref="X19:AG19"/>
    <mergeCell ref="S18:S19"/>
    <mergeCell ref="T18:T19"/>
    <mergeCell ref="U18:U19"/>
    <mergeCell ref="V18:V19"/>
    <mergeCell ref="W18:W19"/>
    <mergeCell ref="AH18:AM19"/>
    <mergeCell ref="M20:M21"/>
    <mergeCell ref="N20:N21"/>
    <mergeCell ref="O20:O21"/>
    <mergeCell ref="P20:P21"/>
    <mergeCell ref="Q20:Q21"/>
    <mergeCell ref="R20:R21"/>
    <mergeCell ref="AN18:AN19"/>
    <mergeCell ref="AO18:AO19"/>
    <mergeCell ref="AP18:AP19"/>
    <mergeCell ref="M18:M19"/>
    <mergeCell ref="N18:N19"/>
    <mergeCell ref="O18:O19"/>
    <mergeCell ref="P18:P19"/>
    <mergeCell ref="Q18:Q19"/>
    <mergeCell ref="R18:R19"/>
    <mergeCell ref="AN20:AN21"/>
    <mergeCell ref="AO20:AO21"/>
    <mergeCell ref="AP20:AP21"/>
    <mergeCell ref="AQ20:AQ21"/>
    <mergeCell ref="AR20:BC21"/>
    <mergeCell ref="X21:AG21"/>
    <mergeCell ref="S20:S21"/>
    <mergeCell ref="T20:T21"/>
    <mergeCell ref="U20:U21"/>
    <mergeCell ref="V20:V21"/>
    <mergeCell ref="W20:W21"/>
    <mergeCell ref="AH20:AM21"/>
    <mergeCell ref="AQ22:AQ23"/>
    <mergeCell ref="AR22:BC23"/>
    <mergeCell ref="X23:AG23"/>
    <mergeCell ref="S22:S23"/>
    <mergeCell ref="T22:T23"/>
    <mergeCell ref="U22:U23"/>
    <mergeCell ref="V22:V23"/>
    <mergeCell ref="W22:W23"/>
    <mergeCell ref="AH22:AM23"/>
    <mergeCell ref="M24:M25"/>
    <mergeCell ref="N24:N25"/>
    <mergeCell ref="O24:O25"/>
    <mergeCell ref="P24:P25"/>
    <mergeCell ref="Q24:Q25"/>
    <mergeCell ref="R24:R25"/>
    <mergeCell ref="AN22:AN23"/>
    <mergeCell ref="AO22:AO23"/>
    <mergeCell ref="AP22:AP23"/>
    <mergeCell ref="M22:M23"/>
    <mergeCell ref="N22:N23"/>
    <mergeCell ref="O22:O23"/>
    <mergeCell ref="P22:P23"/>
    <mergeCell ref="Q22:Q23"/>
    <mergeCell ref="R22:R23"/>
    <mergeCell ref="AN24:AN25"/>
    <mergeCell ref="AO24:AO25"/>
    <mergeCell ref="AP24:AP25"/>
    <mergeCell ref="AQ24:AQ25"/>
    <mergeCell ref="AR24:BC25"/>
    <mergeCell ref="X25:AG25"/>
    <mergeCell ref="S24:S25"/>
    <mergeCell ref="T24:T25"/>
    <mergeCell ref="U24:U25"/>
    <mergeCell ref="V24:V25"/>
    <mergeCell ref="W24:W25"/>
    <mergeCell ref="AH24:AM25"/>
    <mergeCell ref="AQ26:AQ27"/>
    <mergeCell ref="AR26:BC27"/>
    <mergeCell ref="X27:AG27"/>
    <mergeCell ref="S26:S27"/>
    <mergeCell ref="T26:T27"/>
    <mergeCell ref="U26:U27"/>
    <mergeCell ref="V26:V27"/>
    <mergeCell ref="W26:W27"/>
    <mergeCell ref="AH26:AM27"/>
    <mergeCell ref="M28:M29"/>
    <mergeCell ref="N28:N29"/>
    <mergeCell ref="O28:O29"/>
    <mergeCell ref="P28:P29"/>
    <mergeCell ref="Q28:Q29"/>
    <mergeCell ref="R28:R29"/>
    <mergeCell ref="AN26:AN27"/>
    <mergeCell ref="AO26:AO27"/>
    <mergeCell ref="AP26:AP27"/>
    <mergeCell ref="M26:M27"/>
    <mergeCell ref="N26:N27"/>
    <mergeCell ref="O26:O27"/>
    <mergeCell ref="P26:P27"/>
    <mergeCell ref="Q26:Q27"/>
    <mergeCell ref="R26:R27"/>
    <mergeCell ref="AN28:AN29"/>
    <mergeCell ref="AO28:AO29"/>
    <mergeCell ref="AP28:AP29"/>
    <mergeCell ref="AQ28:AQ29"/>
    <mergeCell ref="AR28:BC29"/>
    <mergeCell ref="X29:AG29"/>
    <mergeCell ref="S28:S29"/>
    <mergeCell ref="T28:T29"/>
    <mergeCell ref="U28:U29"/>
    <mergeCell ref="V28:V29"/>
    <mergeCell ref="W28:W29"/>
    <mergeCell ref="AH28:AM29"/>
    <mergeCell ref="N32:Q32"/>
    <mergeCell ref="R32:U32"/>
    <mergeCell ref="V32:AM32"/>
    <mergeCell ref="AR32:AS32"/>
    <mergeCell ref="AT32:BC32"/>
    <mergeCell ref="N33:Q33"/>
    <mergeCell ref="R33:U33"/>
    <mergeCell ref="V33:AM33"/>
    <mergeCell ref="AR33:AS33"/>
    <mergeCell ref="AT33:BC33"/>
    <mergeCell ref="N34:Q34"/>
    <mergeCell ref="R34:U34"/>
    <mergeCell ref="V34:AM34"/>
    <mergeCell ref="AR34:AS34"/>
    <mergeCell ref="AT34:BC34"/>
    <mergeCell ref="N35:Q35"/>
    <mergeCell ref="R35:U35"/>
    <mergeCell ref="V35:AM35"/>
    <mergeCell ref="AR35:AS35"/>
    <mergeCell ref="AT35:BC35"/>
    <mergeCell ref="N36:Q36"/>
    <mergeCell ref="R36:U36"/>
    <mergeCell ref="V36:AM36"/>
    <mergeCell ref="AR36:AS36"/>
    <mergeCell ref="AT36:BC36"/>
    <mergeCell ref="N37:Q37"/>
    <mergeCell ref="R37:U37"/>
    <mergeCell ref="V37:AM37"/>
    <mergeCell ref="AR37:AS37"/>
    <mergeCell ref="AT37:BC37"/>
    <mergeCell ref="AR40:AS40"/>
    <mergeCell ref="AT40:BC40"/>
    <mergeCell ref="N38:Q38"/>
    <mergeCell ref="R38:U38"/>
    <mergeCell ref="V38:AM38"/>
    <mergeCell ref="AR38:AS38"/>
    <mergeCell ref="AT38:BC38"/>
    <mergeCell ref="N39:Q39"/>
    <mergeCell ref="R39:U39"/>
    <mergeCell ref="V39:AM39"/>
    <mergeCell ref="AR39:AS39"/>
    <mergeCell ref="AT39:BC39"/>
  </mergeCells>
  <phoneticPr fontId="1"/>
  <printOptions horizontalCentered="1" verticalCentered="1"/>
  <pageMargins left="0.70866141732283472" right="0.70866141732283472" top="0.62992125984251968" bottom="0.62992125984251968" header="0.31496062992125984" footer="0.31496062992125984"/>
  <pageSetup paperSize="9" scale="7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BF40"/>
  <sheetViews>
    <sheetView zoomScaleNormal="100" workbookViewId="0">
      <selection activeCell="U16" sqref="U16:U17"/>
    </sheetView>
  </sheetViews>
  <sheetFormatPr defaultColWidth="2.5" defaultRowHeight="11.85" customHeight="1" outlineLevelCol="1" x14ac:dyDescent="0.4"/>
  <cols>
    <col min="1" max="1" width="2.5" style="1"/>
    <col min="2" max="2" width="14.125" style="15" customWidth="1"/>
    <col min="3" max="12" width="2.75" style="1" hidden="1" customWidth="1" outlineLevel="1"/>
    <col min="13" max="13" width="3.5" style="1" bestFit="1" customWidth="1" collapsed="1"/>
    <col min="14" max="20" width="2.5" style="1"/>
    <col min="21" max="21" width="2.5" style="1" customWidth="1"/>
    <col min="22" max="45" width="2.5" style="1"/>
    <col min="46" max="55" width="2.875" style="1" customWidth="1"/>
    <col min="56" max="16384" width="2.5" style="1"/>
  </cols>
  <sheetData>
    <row r="1" spans="2:58" ht="11.25" customHeight="1" x14ac:dyDescent="0.4">
      <c r="B1" s="24" t="s">
        <v>43</v>
      </c>
      <c r="N1" s="2"/>
      <c r="O1" s="2"/>
      <c r="P1" s="2"/>
      <c r="Q1" s="2"/>
      <c r="R1" s="2"/>
      <c r="S1" s="2"/>
      <c r="T1" s="2"/>
      <c r="U1" s="3"/>
      <c r="AC1" s="89" t="s">
        <v>19</v>
      </c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Y1" s="4"/>
      <c r="BC1" s="11" t="s">
        <v>20</v>
      </c>
    </row>
    <row r="2" spans="2:58" ht="11.25" customHeight="1" x14ac:dyDescent="0.4">
      <c r="B2" s="22" t="s">
        <v>63</v>
      </c>
      <c r="N2" s="90" t="s">
        <v>45</v>
      </c>
      <c r="O2" s="90"/>
      <c r="P2" s="90"/>
      <c r="Q2" s="90"/>
      <c r="R2" s="90"/>
      <c r="S2" s="90"/>
      <c r="T2" s="90"/>
      <c r="U2" s="12" t="s">
        <v>18</v>
      </c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</row>
    <row r="3" spans="2:58" ht="19.5" customHeight="1" x14ac:dyDescent="0.4">
      <c r="B3" s="18"/>
      <c r="C3" s="1">
        <f>ROUNDDOWN(B3/1000000000,0)</f>
        <v>0</v>
      </c>
      <c r="D3" s="1">
        <f>ROUNDDOWN(B3/100000000-C3*10,0)</f>
        <v>0</v>
      </c>
      <c r="E3" s="1">
        <f>ROUNDDOWN(B3/10000000-C3*100-D3*10,0)</f>
        <v>0</v>
      </c>
      <c r="F3" s="1">
        <f>ROUNDDOWN(B3/1000000-C3*1000-D3*100-E3*10,0)</f>
        <v>0</v>
      </c>
      <c r="G3" s="1">
        <f>ROUNDDOWN(B3/100000-C3*10000-D3*1000-E3*100-F3*10,0)</f>
        <v>0</v>
      </c>
      <c r="H3" s="1">
        <f>ROUNDDOWN(B3/10000-C3*100000-D3*10000-E3*1000-F3*100-G3*10,0)</f>
        <v>0</v>
      </c>
      <c r="I3" s="1">
        <f>ROUNDDOWN(B3/1000-C3*1000000-D3*100000-E3*10000-F3*1000-G3*100-H3*10,0)</f>
        <v>0</v>
      </c>
      <c r="J3" s="1">
        <f>ROUNDDOWN(B3/100-C3*10000000-D3*1000000-E3*100000-F3*10000-G3*1000-H3*100-I3*10,0)</f>
        <v>0</v>
      </c>
      <c r="K3" s="1">
        <f>ROUNDDOWN(B3/10-C3*100000000-D3*10000000-E3*1000000-F3*100000-G3*10000-H3*1000-I3*100-J3*10,0)</f>
        <v>0</v>
      </c>
      <c r="L3" s="1">
        <f>ROUNDDOWN(B3-C3*1000000000-D3*100000000-E3*10000000-F3*1000000-G3*100000-H3*10000-I3*1000-J3*100-K3*10,0)</f>
        <v>0</v>
      </c>
      <c r="N3" s="2"/>
      <c r="O3" s="2"/>
      <c r="P3" s="2"/>
      <c r="Q3" s="2"/>
      <c r="R3" s="2"/>
      <c r="S3" s="2"/>
      <c r="T3" s="2"/>
      <c r="U3" s="3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P3" s="20" t="s">
        <v>42</v>
      </c>
      <c r="AQ3" s="20"/>
      <c r="AR3" s="20"/>
      <c r="AS3" s="20"/>
      <c r="AT3" s="23" t="str">
        <f>IF($B3="","",C3)</f>
        <v/>
      </c>
      <c r="AU3" s="23" t="str">
        <f t="shared" ref="AU3:BC3" si="0">IF($B3="","",D3)</f>
        <v/>
      </c>
      <c r="AV3" s="23" t="str">
        <f t="shared" si="0"/>
        <v/>
      </c>
      <c r="AW3" s="23" t="str">
        <f t="shared" si="0"/>
        <v/>
      </c>
      <c r="AX3" s="23" t="str">
        <f t="shared" si="0"/>
        <v/>
      </c>
      <c r="AY3" s="23" t="str">
        <f t="shared" si="0"/>
        <v/>
      </c>
      <c r="AZ3" s="23" t="str">
        <f t="shared" si="0"/>
        <v/>
      </c>
      <c r="BA3" s="23" t="str">
        <f t="shared" si="0"/>
        <v/>
      </c>
      <c r="BB3" s="23" t="str">
        <f t="shared" si="0"/>
        <v/>
      </c>
      <c r="BC3" s="23" t="str">
        <f t="shared" si="0"/>
        <v/>
      </c>
    </row>
    <row r="4" spans="2:58" ht="19.5" customHeight="1" x14ac:dyDescent="0.4">
      <c r="N4" s="2"/>
      <c r="O4" s="9"/>
      <c r="P4" s="13" t="s">
        <v>36</v>
      </c>
      <c r="Q4" s="9"/>
      <c r="R4" s="9" t="s">
        <v>23</v>
      </c>
      <c r="S4" s="9"/>
      <c r="T4" s="9" t="s">
        <v>22</v>
      </c>
      <c r="U4" s="14"/>
      <c r="V4" s="10" t="s">
        <v>21</v>
      </c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P4" s="28" t="s">
        <v>25</v>
      </c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</row>
    <row r="5" spans="2:58" ht="19.5" customHeight="1" x14ac:dyDescent="0.4">
      <c r="N5" s="2"/>
      <c r="O5" s="2"/>
      <c r="P5" s="2"/>
      <c r="Q5" s="2"/>
      <c r="R5" s="2"/>
      <c r="S5" s="2"/>
      <c r="T5" s="2"/>
      <c r="U5" s="3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P5" s="91" t="s">
        <v>44</v>
      </c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</row>
    <row r="6" spans="2:58" ht="11.25" customHeight="1" x14ac:dyDescent="0.4">
      <c r="N6" s="8" t="s">
        <v>24</v>
      </c>
      <c r="O6" s="2"/>
      <c r="P6" s="2"/>
      <c r="Q6" s="2"/>
      <c r="R6" s="2"/>
      <c r="S6" s="2"/>
      <c r="T6" s="2"/>
      <c r="U6" s="3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Q6" s="2"/>
      <c r="AS6" s="2"/>
      <c r="AT6" s="67"/>
      <c r="AU6" s="67"/>
      <c r="AV6" s="67"/>
      <c r="AW6" s="67"/>
      <c r="AX6" s="67"/>
      <c r="AY6" s="67"/>
      <c r="AZ6" s="67"/>
      <c r="BA6" s="67"/>
      <c r="BB6" s="67"/>
      <c r="BC6" s="67"/>
    </row>
    <row r="7" spans="2:58" ht="11.85" customHeight="1" thickBot="1" x14ac:dyDescent="0.45"/>
    <row r="8" spans="2:58" ht="14.1" customHeight="1" x14ac:dyDescent="0.4">
      <c r="B8" s="24" t="s">
        <v>61</v>
      </c>
      <c r="N8" s="68" t="s">
        <v>26</v>
      </c>
      <c r="O8" s="69"/>
      <c r="P8" s="69"/>
      <c r="Q8" s="69"/>
      <c r="R8" s="69"/>
      <c r="S8" s="69"/>
      <c r="T8" s="69"/>
      <c r="U8" s="69"/>
      <c r="V8" s="69"/>
      <c r="W8" s="70"/>
      <c r="X8" s="74" t="s">
        <v>27</v>
      </c>
      <c r="Y8" s="75"/>
      <c r="Z8" s="75"/>
      <c r="AA8" s="75"/>
      <c r="AB8" s="75"/>
      <c r="AC8" s="75"/>
      <c r="AD8" s="75"/>
      <c r="AE8" s="75"/>
      <c r="AF8" s="75"/>
      <c r="AG8" s="76"/>
      <c r="AH8" s="77" t="s">
        <v>29</v>
      </c>
      <c r="AI8" s="69"/>
      <c r="AJ8" s="69"/>
      <c r="AK8" s="69"/>
      <c r="AL8" s="69"/>
      <c r="AM8" s="70"/>
      <c r="AN8" s="81" t="s">
        <v>30</v>
      </c>
      <c r="AO8" s="82"/>
      <c r="AP8" s="82"/>
      <c r="AQ8" s="83"/>
      <c r="AR8" s="77" t="s">
        <v>31</v>
      </c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87"/>
      <c r="BE8" s="2"/>
      <c r="BF8" s="2"/>
    </row>
    <row r="9" spans="2:58" ht="14.1" customHeight="1" x14ac:dyDescent="0.4">
      <c r="B9" s="22" t="s">
        <v>63</v>
      </c>
      <c r="N9" s="71"/>
      <c r="O9" s="72"/>
      <c r="P9" s="72"/>
      <c r="Q9" s="72"/>
      <c r="R9" s="72"/>
      <c r="S9" s="72"/>
      <c r="T9" s="72"/>
      <c r="U9" s="72"/>
      <c r="V9" s="72"/>
      <c r="W9" s="73"/>
      <c r="X9" s="30" t="s">
        <v>28</v>
      </c>
      <c r="Y9" s="31"/>
      <c r="Z9" s="31"/>
      <c r="AA9" s="31"/>
      <c r="AB9" s="31"/>
      <c r="AC9" s="31"/>
      <c r="AD9" s="31"/>
      <c r="AE9" s="31"/>
      <c r="AF9" s="31"/>
      <c r="AG9" s="32"/>
      <c r="AH9" s="78"/>
      <c r="AI9" s="79"/>
      <c r="AJ9" s="79"/>
      <c r="AK9" s="79"/>
      <c r="AL9" s="79"/>
      <c r="AM9" s="80"/>
      <c r="AN9" s="84"/>
      <c r="AO9" s="85"/>
      <c r="AP9" s="85"/>
      <c r="AQ9" s="86"/>
      <c r="AR9" s="78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88"/>
      <c r="BE9" s="6"/>
      <c r="BF9" s="6"/>
    </row>
    <row r="10" spans="2:58" ht="11.85" customHeight="1" x14ac:dyDescent="0.4">
      <c r="B10" s="18"/>
      <c r="C10" s="16">
        <f>ROUNDDOWN(B10/1000000000,0)</f>
        <v>0</v>
      </c>
      <c r="D10" s="16">
        <f>ROUNDDOWN(B10/100000000-C10*10,0)</f>
        <v>0</v>
      </c>
      <c r="E10" s="16">
        <f>ROUNDDOWN(B10/10000000-C10*100-D10*10,0)</f>
        <v>0</v>
      </c>
      <c r="F10" s="16">
        <f>ROUNDDOWN(B10/1000000-C10*1000-D10*100-E10*10,0)</f>
        <v>0</v>
      </c>
      <c r="G10" s="16">
        <f>ROUNDDOWN(B10/100000-C10*10000-D10*1000-E10*100-F10*10,0)</f>
        <v>0</v>
      </c>
      <c r="H10" s="16">
        <f>ROUNDDOWN(B10/10000-C10*100000-D10*10000-E10*1000-F10*100-G10*10,0)</f>
        <v>0</v>
      </c>
      <c r="I10" s="16">
        <f>ROUNDDOWN(B10/1000-C10*1000000-D10*100000-E10*10000-F10*1000-G10*100-H10*10,0)</f>
        <v>0</v>
      </c>
      <c r="J10" s="16">
        <f>ROUNDDOWN(B10/100-C10*10000000-D10*1000000-E10*100000-F10*10000-G10*1000-H10*100-I10*10,0)</f>
        <v>0</v>
      </c>
      <c r="K10" s="16">
        <f>ROUNDDOWN(B10/10-C10*100000000-D10*10000000-E10*1000000-F10*100000-G10*10000-H10*1000-I10*100-J10*10,0)</f>
        <v>0</v>
      </c>
      <c r="L10" s="16">
        <f>ROUNDDOWN(B10-C10*1000000000-D10*100000000-E10*10000000-F10*1000000-G10*100000-H10*10000-I10*1000-J10*100-K10*10,0)</f>
        <v>0</v>
      </c>
      <c r="M10" s="55">
        <v>1</v>
      </c>
      <c r="N10" s="56" t="str">
        <f>IF($B10="","",AT$3)</f>
        <v/>
      </c>
      <c r="O10" s="47" t="str">
        <f t="shared" ref="O10:W10" si="1">IF($B10="","",AU$3)</f>
        <v/>
      </c>
      <c r="P10" s="47" t="str">
        <f t="shared" si="1"/>
        <v/>
      </c>
      <c r="Q10" s="47" t="str">
        <f t="shared" si="1"/>
        <v/>
      </c>
      <c r="R10" s="47" t="str">
        <f t="shared" si="1"/>
        <v/>
      </c>
      <c r="S10" s="47" t="str">
        <f t="shared" si="1"/>
        <v/>
      </c>
      <c r="T10" s="47" t="str">
        <f t="shared" si="1"/>
        <v/>
      </c>
      <c r="U10" s="47" t="str">
        <f t="shared" si="1"/>
        <v/>
      </c>
      <c r="V10" s="47" t="str">
        <f t="shared" si="1"/>
        <v/>
      </c>
      <c r="W10" s="47" t="str">
        <f t="shared" si="1"/>
        <v/>
      </c>
      <c r="X10" s="17" t="str">
        <f>IF($B10="","",C10)</f>
        <v/>
      </c>
      <c r="Y10" s="17" t="str">
        <f t="shared" ref="Y10:AG10" si="2">IF($B10="","",D10)</f>
        <v/>
      </c>
      <c r="Z10" s="17" t="str">
        <f t="shared" si="2"/>
        <v/>
      </c>
      <c r="AA10" s="17" t="str">
        <f t="shared" si="2"/>
        <v/>
      </c>
      <c r="AB10" s="17" t="str">
        <f t="shared" si="2"/>
        <v/>
      </c>
      <c r="AC10" s="17" t="str">
        <f t="shared" si="2"/>
        <v/>
      </c>
      <c r="AD10" s="17" t="str">
        <f t="shared" si="2"/>
        <v/>
      </c>
      <c r="AE10" s="17" t="str">
        <f t="shared" si="2"/>
        <v/>
      </c>
      <c r="AF10" s="17" t="str">
        <f t="shared" si="2"/>
        <v/>
      </c>
      <c r="AG10" s="17" t="str">
        <f t="shared" si="2"/>
        <v/>
      </c>
      <c r="AH10" s="49" t="s">
        <v>34</v>
      </c>
      <c r="AI10" s="50"/>
      <c r="AJ10" s="50"/>
      <c r="AK10" s="50"/>
      <c r="AL10" s="50"/>
      <c r="AM10" s="51"/>
      <c r="AN10" s="37"/>
      <c r="AO10" s="37"/>
      <c r="AP10" s="37"/>
      <c r="AQ10" s="37"/>
      <c r="AR10" s="39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1"/>
    </row>
    <row r="11" spans="2:58" ht="11.85" customHeight="1" x14ac:dyDescent="0.4">
      <c r="M11" s="55"/>
      <c r="N11" s="56"/>
      <c r="O11" s="47"/>
      <c r="P11" s="47"/>
      <c r="Q11" s="47"/>
      <c r="R11" s="47"/>
      <c r="S11" s="47"/>
      <c r="T11" s="47"/>
      <c r="U11" s="47"/>
      <c r="V11" s="47"/>
      <c r="W11" s="47"/>
      <c r="X11" s="62"/>
      <c r="Y11" s="62"/>
      <c r="Z11" s="62"/>
      <c r="AA11" s="62"/>
      <c r="AB11" s="62"/>
      <c r="AC11" s="62"/>
      <c r="AD11" s="62"/>
      <c r="AE11" s="62"/>
      <c r="AF11" s="62"/>
      <c r="AG11" s="63"/>
      <c r="AH11" s="64"/>
      <c r="AI11" s="65"/>
      <c r="AJ11" s="65"/>
      <c r="AK11" s="65"/>
      <c r="AL11" s="65"/>
      <c r="AM11" s="66"/>
      <c r="AN11" s="58"/>
      <c r="AO11" s="58"/>
      <c r="AP11" s="58"/>
      <c r="AQ11" s="58"/>
      <c r="AR11" s="59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1"/>
    </row>
    <row r="12" spans="2:58" ht="11.85" customHeight="1" x14ac:dyDescent="0.4">
      <c r="B12" s="18"/>
      <c r="C12" s="16">
        <f>ROUNDDOWN(B12/1000000000,0)</f>
        <v>0</v>
      </c>
      <c r="D12" s="16">
        <f>ROUNDDOWN(B12/100000000-C12*10,0)</f>
        <v>0</v>
      </c>
      <c r="E12" s="16">
        <f>ROUNDDOWN(B12/10000000-C12*100-D12*10,0)</f>
        <v>0</v>
      </c>
      <c r="F12" s="16">
        <f>ROUNDDOWN(B12/1000000-C12*1000-D12*100-E12*10,0)</f>
        <v>0</v>
      </c>
      <c r="G12" s="16">
        <f>ROUNDDOWN(B12/100000-C12*10000-D12*1000-E12*100-F12*10,0)</f>
        <v>0</v>
      </c>
      <c r="H12" s="16">
        <f>ROUNDDOWN(B12/10000-C12*100000-D12*10000-E12*1000-F12*100-G12*10,0)</f>
        <v>0</v>
      </c>
      <c r="I12" s="16">
        <f>ROUNDDOWN(B12/1000-C12*1000000-D12*100000-E12*10000-F12*1000-G12*100-H12*10,0)</f>
        <v>0</v>
      </c>
      <c r="J12" s="16">
        <f>ROUNDDOWN(B12/100-C12*10000000-D12*1000000-E12*100000-F12*10000-G12*1000-H12*100-I12*10,0)</f>
        <v>0</v>
      </c>
      <c r="K12" s="16">
        <f>ROUNDDOWN(B12/10-C12*100000000-D12*10000000-E12*1000000-F12*100000-G12*10000-H12*1000-I12*100-J12*10,0)</f>
        <v>0</v>
      </c>
      <c r="L12" s="16">
        <f>ROUNDDOWN(B12-C12*1000000000-D12*100000000-E12*10000000-F12*1000000-G12*100000-H12*10000-I12*1000-J12*100-K12*10,0)</f>
        <v>0</v>
      </c>
      <c r="M12" s="55">
        <v>2</v>
      </c>
      <c r="N12" s="56" t="str">
        <f>IF($B12="","",AT$3)</f>
        <v/>
      </c>
      <c r="O12" s="47" t="str">
        <f t="shared" ref="O12:W12" si="3">IF($B12="","",AU$3)</f>
        <v/>
      </c>
      <c r="P12" s="47" t="str">
        <f t="shared" si="3"/>
        <v/>
      </c>
      <c r="Q12" s="47" t="str">
        <f t="shared" si="3"/>
        <v/>
      </c>
      <c r="R12" s="47" t="str">
        <f t="shared" si="3"/>
        <v/>
      </c>
      <c r="S12" s="47" t="str">
        <f t="shared" si="3"/>
        <v/>
      </c>
      <c r="T12" s="47" t="str">
        <f t="shared" si="3"/>
        <v/>
      </c>
      <c r="U12" s="47" t="str">
        <f t="shared" si="3"/>
        <v/>
      </c>
      <c r="V12" s="47" t="str">
        <f t="shared" si="3"/>
        <v/>
      </c>
      <c r="W12" s="47" t="str">
        <f t="shared" si="3"/>
        <v/>
      </c>
      <c r="X12" s="17" t="str">
        <f>IF($B12="","",C12)</f>
        <v/>
      </c>
      <c r="Y12" s="17" t="str">
        <f t="shared" ref="Y12:AG12" si="4">IF($B12="","",D12)</f>
        <v/>
      </c>
      <c r="Z12" s="17" t="str">
        <f t="shared" si="4"/>
        <v/>
      </c>
      <c r="AA12" s="17" t="str">
        <f t="shared" si="4"/>
        <v/>
      </c>
      <c r="AB12" s="17" t="str">
        <f t="shared" si="4"/>
        <v/>
      </c>
      <c r="AC12" s="17" t="str">
        <f t="shared" si="4"/>
        <v/>
      </c>
      <c r="AD12" s="17" t="str">
        <f t="shared" si="4"/>
        <v/>
      </c>
      <c r="AE12" s="17" t="str">
        <f t="shared" si="4"/>
        <v/>
      </c>
      <c r="AF12" s="17" t="str">
        <f t="shared" si="4"/>
        <v/>
      </c>
      <c r="AG12" s="17" t="str">
        <f t="shared" si="4"/>
        <v/>
      </c>
      <c r="AH12" s="49" t="s">
        <v>34</v>
      </c>
      <c r="AI12" s="50"/>
      <c r="AJ12" s="50"/>
      <c r="AK12" s="50"/>
      <c r="AL12" s="50"/>
      <c r="AM12" s="51"/>
      <c r="AN12" s="37"/>
      <c r="AO12" s="37"/>
      <c r="AP12" s="37"/>
      <c r="AQ12" s="37"/>
      <c r="AR12" s="39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1"/>
    </row>
    <row r="13" spans="2:58" ht="11.85" customHeight="1" x14ac:dyDescent="0.4">
      <c r="M13" s="55"/>
      <c r="N13" s="56"/>
      <c r="O13" s="47"/>
      <c r="P13" s="47"/>
      <c r="Q13" s="47"/>
      <c r="R13" s="47"/>
      <c r="S13" s="47"/>
      <c r="T13" s="47"/>
      <c r="U13" s="47"/>
      <c r="V13" s="47"/>
      <c r="W13" s="47"/>
      <c r="X13" s="62"/>
      <c r="Y13" s="62"/>
      <c r="Z13" s="62"/>
      <c r="AA13" s="62"/>
      <c r="AB13" s="62"/>
      <c r="AC13" s="62"/>
      <c r="AD13" s="62"/>
      <c r="AE13" s="62"/>
      <c r="AF13" s="62"/>
      <c r="AG13" s="63"/>
      <c r="AH13" s="64"/>
      <c r="AI13" s="65"/>
      <c r="AJ13" s="65"/>
      <c r="AK13" s="65"/>
      <c r="AL13" s="65"/>
      <c r="AM13" s="66"/>
      <c r="AN13" s="58"/>
      <c r="AO13" s="58"/>
      <c r="AP13" s="58"/>
      <c r="AQ13" s="58"/>
      <c r="AR13" s="59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1"/>
    </row>
    <row r="14" spans="2:58" ht="11.85" customHeight="1" x14ac:dyDescent="0.4">
      <c r="B14" s="18"/>
      <c r="C14" s="16">
        <f>ROUNDDOWN(B14/1000000000,0)</f>
        <v>0</v>
      </c>
      <c r="D14" s="16">
        <f>ROUNDDOWN(B14/100000000-C14*10,0)</f>
        <v>0</v>
      </c>
      <c r="E14" s="16">
        <f>ROUNDDOWN(B14/10000000-C14*100-D14*10,0)</f>
        <v>0</v>
      </c>
      <c r="F14" s="16">
        <f>ROUNDDOWN(B14/1000000-C14*1000-D14*100-E14*10,0)</f>
        <v>0</v>
      </c>
      <c r="G14" s="16">
        <f>ROUNDDOWN(B14/100000-C14*10000-D14*1000-E14*100-F14*10,0)</f>
        <v>0</v>
      </c>
      <c r="H14" s="16">
        <f>ROUNDDOWN(B14/10000-C14*100000-D14*10000-E14*1000-F14*100-G14*10,0)</f>
        <v>0</v>
      </c>
      <c r="I14" s="16">
        <f>ROUNDDOWN(B14/1000-C14*1000000-D14*100000-E14*10000-F14*1000-G14*100-H14*10,0)</f>
        <v>0</v>
      </c>
      <c r="J14" s="16">
        <f>ROUNDDOWN(B14/100-C14*10000000-D14*1000000-E14*100000-F14*10000-G14*1000-H14*100-I14*10,0)</f>
        <v>0</v>
      </c>
      <c r="K14" s="16">
        <f>ROUNDDOWN(B14/10-C14*100000000-D14*10000000-E14*1000000-F14*100000-G14*10000-H14*1000-I14*100-J14*10,0)</f>
        <v>0</v>
      </c>
      <c r="L14" s="16">
        <f>ROUNDDOWN(B14-C14*1000000000-D14*100000000-E14*10000000-F14*1000000-G14*100000-H14*10000-I14*1000-J14*100-K14*10,0)</f>
        <v>0</v>
      </c>
      <c r="M14" s="55">
        <v>3</v>
      </c>
      <c r="N14" s="56" t="str">
        <f>IF($B14="","",AT$3)</f>
        <v/>
      </c>
      <c r="O14" s="47" t="str">
        <f t="shared" ref="O14:W14" si="5">IF($B14="","",AU$3)</f>
        <v/>
      </c>
      <c r="P14" s="47" t="str">
        <f t="shared" si="5"/>
        <v/>
      </c>
      <c r="Q14" s="47" t="str">
        <f t="shared" si="5"/>
        <v/>
      </c>
      <c r="R14" s="47" t="str">
        <f t="shared" si="5"/>
        <v/>
      </c>
      <c r="S14" s="47" t="str">
        <f t="shared" si="5"/>
        <v/>
      </c>
      <c r="T14" s="47" t="str">
        <f t="shared" si="5"/>
        <v/>
      </c>
      <c r="U14" s="47" t="str">
        <f t="shared" si="5"/>
        <v/>
      </c>
      <c r="V14" s="47" t="str">
        <f t="shared" si="5"/>
        <v/>
      </c>
      <c r="W14" s="47" t="str">
        <f t="shared" si="5"/>
        <v/>
      </c>
      <c r="X14" s="17" t="str">
        <f>IF($B14="","",C14)</f>
        <v/>
      </c>
      <c r="Y14" s="17" t="str">
        <f t="shared" ref="Y14:AG14" si="6">IF($B14="","",D14)</f>
        <v/>
      </c>
      <c r="Z14" s="17" t="str">
        <f t="shared" si="6"/>
        <v/>
      </c>
      <c r="AA14" s="17" t="str">
        <f t="shared" si="6"/>
        <v/>
      </c>
      <c r="AB14" s="17" t="str">
        <f t="shared" si="6"/>
        <v/>
      </c>
      <c r="AC14" s="17" t="str">
        <f t="shared" si="6"/>
        <v/>
      </c>
      <c r="AD14" s="17" t="str">
        <f t="shared" si="6"/>
        <v/>
      </c>
      <c r="AE14" s="17" t="str">
        <f t="shared" si="6"/>
        <v/>
      </c>
      <c r="AF14" s="17" t="str">
        <f t="shared" si="6"/>
        <v/>
      </c>
      <c r="AG14" s="17" t="str">
        <f t="shared" si="6"/>
        <v/>
      </c>
      <c r="AH14" s="49" t="s">
        <v>34</v>
      </c>
      <c r="AI14" s="50"/>
      <c r="AJ14" s="50"/>
      <c r="AK14" s="50"/>
      <c r="AL14" s="50"/>
      <c r="AM14" s="51"/>
      <c r="AN14" s="37"/>
      <c r="AO14" s="37"/>
      <c r="AP14" s="37"/>
      <c r="AQ14" s="37"/>
      <c r="AR14" s="39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1"/>
    </row>
    <row r="15" spans="2:58" ht="11.85" customHeight="1" x14ac:dyDescent="0.4">
      <c r="M15" s="55"/>
      <c r="N15" s="56"/>
      <c r="O15" s="47"/>
      <c r="P15" s="47"/>
      <c r="Q15" s="47"/>
      <c r="R15" s="47"/>
      <c r="S15" s="47"/>
      <c r="T15" s="47"/>
      <c r="U15" s="47"/>
      <c r="V15" s="47"/>
      <c r="W15" s="47"/>
      <c r="X15" s="62"/>
      <c r="Y15" s="62"/>
      <c r="Z15" s="62"/>
      <c r="AA15" s="62"/>
      <c r="AB15" s="62"/>
      <c r="AC15" s="62"/>
      <c r="AD15" s="62"/>
      <c r="AE15" s="62"/>
      <c r="AF15" s="62"/>
      <c r="AG15" s="63"/>
      <c r="AH15" s="64"/>
      <c r="AI15" s="65"/>
      <c r="AJ15" s="65"/>
      <c r="AK15" s="65"/>
      <c r="AL15" s="65"/>
      <c r="AM15" s="66"/>
      <c r="AN15" s="58"/>
      <c r="AO15" s="58"/>
      <c r="AP15" s="58"/>
      <c r="AQ15" s="58"/>
      <c r="AR15" s="59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1"/>
    </row>
    <row r="16" spans="2:58" ht="11.85" customHeight="1" x14ac:dyDescent="0.4">
      <c r="B16" s="18"/>
      <c r="C16" s="16">
        <f>ROUNDDOWN(B16/1000000000,0)</f>
        <v>0</v>
      </c>
      <c r="D16" s="16">
        <f>ROUNDDOWN(B16/100000000-C16*10,0)</f>
        <v>0</v>
      </c>
      <c r="E16" s="16">
        <f>ROUNDDOWN(B16/10000000-C16*100-D16*10,0)</f>
        <v>0</v>
      </c>
      <c r="F16" s="16">
        <f>ROUNDDOWN(B16/1000000-C16*1000-D16*100-E16*10,0)</f>
        <v>0</v>
      </c>
      <c r="G16" s="16">
        <f>ROUNDDOWN(B16/100000-C16*10000-D16*1000-E16*100-F16*10,0)</f>
        <v>0</v>
      </c>
      <c r="H16" s="16">
        <f>ROUNDDOWN(B16/10000-C16*100000-D16*10000-E16*1000-F16*100-G16*10,0)</f>
        <v>0</v>
      </c>
      <c r="I16" s="16">
        <f>ROUNDDOWN(B16/1000-C16*1000000-D16*100000-E16*10000-F16*1000-G16*100-H16*10,0)</f>
        <v>0</v>
      </c>
      <c r="J16" s="16">
        <f>ROUNDDOWN(B16/100-C16*10000000-D16*1000000-E16*100000-F16*10000-G16*1000-H16*100-I16*10,0)</f>
        <v>0</v>
      </c>
      <c r="K16" s="16">
        <f>ROUNDDOWN(B16/10-C16*100000000-D16*10000000-E16*1000000-F16*100000-G16*10000-H16*1000-I16*100-J16*10,0)</f>
        <v>0</v>
      </c>
      <c r="L16" s="16">
        <f>ROUNDDOWN(B16-C16*1000000000-D16*100000000-E16*10000000-F16*1000000-G16*100000-H16*10000-I16*1000-J16*100-K16*10,0)</f>
        <v>0</v>
      </c>
      <c r="M16" s="55">
        <v>4</v>
      </c>
      <c r="N16" s="56" t="str">
        <f>IF($B16="","",AT$3)</f>
        <v/>
      </c>
      <c r="O16" s="47" t="str">
        <f t="shared" ref="O16:W16" si="7">IF($B16="","",AU$3)</f>
        <v/>
      </c>
      <c r="P16" s="47" t="str">
        <f t="shared" si="7"/>
        <v/>
      </c>
      <c r="Q16" s="47" t="str">
        <f t="shared" si="7"/>
        <v/>
      </c>
      <c r="R16" s="47" t="str">
        <f t="shared" si="7"/>
        <v/>
      </c>
      <c r="S16" s="47" t="str">
        <f t="shared" si="7"/>
        <v/>
      </c>
      <c r="T16" s="47" t="str">
        <f t="shared" si="7"/>
        <v/>
      </c>
      <c r="U16" s="47" t="str">
        <f t="shared" si="7"/>
        <v/>
      </c>
      <c r="V16" s="47" t="str">
        <f t="shared" si="7"/>
        <v/>
      </c>
      <c r="W16" s="47" t="str">
        <f t="shared" si="7"/>
        <v/>
      </c>
      <c r="X16" s="17" t="str">
        <f>IF($B16="","",C16)</f>
        <v/>
      </c>
      <c r="Y16" s="17" t="str">
        <f t="shared" ref="Y16:AG16" si="8">IF($B16="","",D16)</f>
        <v/>
      </c>
      <c r="Z16" s="17" t="str">
        <f t="shared" si="8"/>
        <v/>
      </c>
      <c r="AA16" s="17" t="str">
        <f t="shared" si="8"/>
        <v/>
      </c>
      <c r="AB16" s="17" t="str">
        <f t="shared" si="8"/>
        <v/>
      </c>
      <c r="AC16" s="17" t="str">
        <f t="shared" si="8"/>
        <v/>
      </c>
      <c r="AD16" s="17" t="str">
        <f t="shared" si="8"/>
        <v/>
      </c>
      <c r="AE16" s="17" t="str">
        <f t="shared" si="8"/>
        <v/>
      </c>
      <c r="AF16" s="17" t="str">
        <f t="shared" si="8"/>
        <v/>
      </c>
      <c r="AG16" s="17" t="str">
        <f t="shared" si="8"/>
        <v/>
      </c>
      <c r="AH16" s="49" t="s">
        <v>34</v>
      </c>
      <c r="AI16" s="50"/>
      <c r="AJ16" s="50"/>
      <c r="AK16" s="50"/>
      <c r="AL16" s="50"/>
      <c r="AM16" s="51"/>
      <c r="AN16" s="37"/>
      <c r="AO16" s="37"/>
      <c r="AP16" s="37"/>
      <c r="AQ16" s="37"/>
      <c r="AR16" s="39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</row>
    <row r="17" spans="2:55" ht="11.85" customHeight="1" x14ac:dyDescent="0.4">
      <c r="M17" s="55"/>
      <c r="N17" s="56"/>
      <c r="O17" s="47"/>
      <c r="P17" s="47"/>
      <c r="Q17" s="47"/>
      <c r="R17" s="47"/>
      <c r="S17" s="47"/>
      <c r="T17" s="47"/>
      <c r="U17" s="47"/>
      <c r="V17" s="47"/>
      <c r="W17" s="47"/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4"/>
      <c r="AI17" s="65"/>
      <c r="AJ17" s="65"/>
      <c r="AK17" s="65"/>
      <c r="AL17" s="65"/>
      <c r="AM17" s="66"/>
      <c r="AN17" s="58"/>
      <c r="AO17" s="58"/>
      <c r="AP17" s="58"/>
      <c r="AQ17" s="58"/>
      <c r="AR17" s="59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1"/>
    </row>
    <row r="18" spans="2:55" ht="11.85" customHeight="1" x14ac:dyDescent="0.4">
      <c r="B18" s="18"/>
      <c r="C18" s="16">
        <f>ROUNDDOWN(B18/1000000000,0)</f>
        <v>0</v>
      </c>
      <c r="D18" s="16">
        <f>ROUNDDOWN(B18/100000000-C18*10,0)</f>
        <v>0</v>
      </c>
      <c r="E18" s="16">
        <f>ROUNDDOWN(B18/10000000-C18*100-D18*10,0)</f>
        <v>0</v>
      </c>
      <c r="F18" s="16">
        <f>ROUNDDOWN(B18/1000000-C18*1000-D18*100-E18*10,0)</f>
        <v>0</v>
      </c>
      <c r="G18" s="16">
        <f>ROUNDDOWN(B18/100000-C18*10000-D18*1000-E18*100-F18*10,0)</f>
        <v>0</v>
      </c>
      <c r="H18" s="16">
        <f>ROUNDDOWN(B18/10000-C18*100000-D18*10000-E18*1000-F18*100-G18*10,0)</f>
        <v>0</v>
      </c>
      <c r="I18" s="16">
        <f>ROUNDDOWN(B18/1000-C18*1000000-D18*100000-E18*10000-F18*1000-G18*100-H18*10,0)</f>
        <v>0</v>
      </c>
      <c r="J18" s="16">
        <f>ROUNDDOWN(B18/100-C18*10000000-D18*1000000-E18*100000-F18*10000-G18*1000-H18*100-I18*10,0)</f>
        <v>0</v>
      </c>
      <c r="K18" s="16">
        <f>ROUNDDOWN(B18/10-C18*100000000-D18*10000000-E18*1000000-F18*100000-G18*10000-H18*1000-I18*100-J18*10,0)</f>
        <v>0</v>
      </c>
      <c r="L18" s="16">
        <f>ROUNDDOWN(B18-C18*1000000000-D18*100000000-E18*10000000-F18*1000000-G18*100000-H18*10000-I18*1000-J18*100-K18*10,0)</f>
        <v>0</v>
      </c>
      <c r="M18" s="55">
        <v>5</v>
      </c>
      <c r="N18" s="56" t="str">
        <f>IF($B18="","",AT$3)</f>
        <v/>
      </c>
      <c r="O18" s="47" t="str">
        <f t="shared" ref="O18:W18" si="9">IF($B18="","",AU$3)</f>
        <v/>
      </c>
      <c r="P18" s="47" t="str">
        <f t="shared" si="9"/>
        <v/>
      </c>
      <c r="Q18" s="47" t="str">
        <f t="shared" si="9"/>
        <v/>
      </c>
      <c r="R18" s="47" t="str">
        <f t="shared" si="9"/>
        <v/>
      </c>
      <c r="S18" s="47" t="str">
        <f t="shared" si="9"/>
        <v/>
      </c>
      <c r="T18" s="47" t="str">
        <f t="shared" si="9"/>
        <v/>
      </c>
      <c r="U18" s="47" t="str">
        <f t="shared" si="9"/>
        <v/>
      </c>
      <c r="V18" s="47" t="str">
        <f t="shared" si="9"/>
        <v/>
      </c>
      <c r="W18" s="47" t="str">
        <f t="shared" si="9"/>
        <v/>
      </c>
      <c r="X18" s="17" t="str">
        <f>IF($B18="","",C18)</f>
        <v/>
      </c>
      <c r="Y18" s="17" t="str">
        <f t="shared" ref="Y18:AG18" si="10">IF($B18="","",D18)</f>
        <v/>
      </c>
      <c r="Z18" s="17" t="str">
        <f t="shared" si="10"/>
        <v/>
      </c>
      <c r="AA18" s="17" t="str">
        <f t="shared" si="10"/>
        <v/>
      </c>
      <c r="AB18" s="17" t="str">
        <f t="shared" si="10"/>
        <v/>
      </c>
      <c r="AC18" s="17" t="str">
        <f t="shared" si="10"/>
        <v/>
      </c>
      <c r="AD18" s="17" t="str">
        <f t="shared" si="10"/>
        <v/>
      </c>
      <c r="AE18" s="17" t="str">
        <f t="shared" si="10"/>
        <v/>
      </c>
      <c r="AF18" s="17" t="str">
        <f t="shared" si="10"/>
        <v/>
      </c>
      <c r="AG18" s="17" t="str">
        <f t="shared" si="10"/>
        <v/>
      </c>
      <c r="AH18" s="49" t="s">
        <v>34</v>
      </c>
      <c r="AI18" s="50"/>
      <c r="AJ18" s="50"/>
      <c r="AK18" s="50"/>
      <c r="AL18" s="50"/>
      <c r="AM18" s="51"/>
      <c r="AN18" s="37"/>
      <c r="AO18" s="37"/>
      <c r="AP18" s="37"/>
      <c r="AQ18" s="37"/>
      <c r="AR18" s="39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1"/>
    </row>
    <row r="19" spans="2:55" ht="11.85" customHeight="1" x14ac:dyDescent="0.4">
      <c r="M19" s="55"/>
      <c r="N19" s="56"/>
      <c r="O19" s="47"/>
      <c r="P19" s="47"/>
      <c r="Q19" s="47"/>
      <c r="R19" s="47"/>
      <c r="S19" s="47"/>
      <c r="T19" s="47"/>
      <c r="U19" s="47"/>
      <c r="V19" s="47"/>
      <c r="W19" s="47"/>
      <c r="X19" s="62"/>
      <c r="Y19" s="62"/>
      <c r="Z19" s="62"/>
      <c r="AA19" s="62"/>
      <c r="AB19" s="62"/>
      <c r="AC19" s="62"/>
      <c r="AD19" s="62"/>
      <c r="AE19" s="62"/>
      <c r="AF19" s="62"/>
      <c r="AG19" s="63"/>
      <c r="AH19" s="64"/>
      <c r="AI19" s="65"/>
      <c r="AJ19" s="65"/>
      <c r="AK19" s="65"/>
      <c r="AL19" s="65"/>
      <c r="AM19" s="66"/>
      <c r="AN19" s="58"/>
      <c r="AO19" s="58"/>
      <c r="AP19" s="58"/>
      <c r="AQ19" s="58"/>
      <c r="AR19" s="59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1"/>
    </row>
    <row r="20" spans="2:55" ht="11.85" customHeight="1" x14ac:dyDescent="0.4">
      <c r="B20" s="18"/>
      <c r="C20" s="16">
        <f>ROUNDDOWN(B20/1000000000,0)</f>
        <v>0</v>
      </c>
      <c r="D20" s="16">
        <f>ROUNDDOWN(B20/100000000-C20*10,0)</f>
        <v>0</v>
      </c>
      <c r="E20" s="16">
        <f>ROUNDDOWN(B20/10000000-C20*100-D20*10,0)</f>
        <v>0</v>
      </c>
      <c r="F20" s="16">
        <f>ROUNDDOWN(B20/1000000-C20*1000-D20*100-E20*10,0)</f>
        <v>0</v>
      </c>
      <c r="G20" s="16">
        <f>ROUNDDOWN(B20/100000-C20*10000-D20*1000-E20*100-F20*10,0)</f>
        <v>0</v>
      </c>
      <c r="H20" s="16">
        <f>ROUNDDOWN(B20/10000-C20*100000-D20*10000-E20*1000-F20*100-G20*10,0)</f>
        <v>0</v>
      </c>
      <c r="I20" s="16">
        <f>ROUNDDOWN(B20/1000-C20*1000000-D20*100000-E20*10000-F20*1000-G20*100-H20*10,0)</f>
        <v>0</v>
      </c>
      <c r="J20" s="16">
        <f>ROUNDDOWN(B20/100-C20*10000000-D20*1000000-E20*100000-F20*10000-G20*1000-H20*100-I20*10,0)</f>
        <v>0</v>
      </c>
      <c r="K20" s="16">
        <f>ROUNDDOWN(B20/10-C20*100000000-D20*10000000-E20*1000000-F20*100000-G20*10000-H20*1000-I20*100-J20*10,0)</f>
        <v>0</v>
      </c>
      <c r="L20" s="16">
        <f>ROUNDDOWN(B20-C20*1000000000-D20*100000000-E20*10000000-F20*1000000-G20*100000-H20*10000-I20*1000-J20*100-K20*10,0)</f>
        <v>0</v>
      </c>
      <c r="M20" s="55">
        <v>6</v>
      </c>
      <c r="N20" s="56" t="str">
        <f>IF($B20="","",AT$3)</f>
        <v/>
      </c>
      <c r="O20" s="47" t="str">
        <f t="shared" ref="O20:W20" si="11">IF($B20="","",AU$3)</f>
        <v/>
      </c>
      <c r="P20" s="47" t="str">
        <f t="shared" si="11"/>
        <v/>
      </c>
      <c r="Q20" s="47" t="str">
        <f t="shared" si="11"/>
        <v/>
      </c>
      <c r="R20" s="47" t="str">
        <f t="shared" si="11"/>
        <v/>
      </c>
      <c r="S20" s="47" t="str">
        <f t="shared" si="11"/>
        <v/>
      </c>
      <c r="T20" s="47" t="str">
        <f t="shared" si="11"/>
        <v/>
      </c>
      <c r="U20" s="47" t="str">
        <f t="shared" si="11"/>
        <v/>
      </c>
      <c r="V20" s="47" t="str">
        <f t="shared" si="11"/>
        <v/>
      </c>
      <c r="W20" s="47" t="str">
        <f t="shared" si="11"/>
        <v/>
      </c>
      <c r="X20" s="17" t="str">
        <f>IF($B20="","",C20)</f>
        <v/>
      </c>
      <c r="Y20" s="17" t="str">
        <f t="shared" ref="Y20:AG20" si="12">IF($B20="","",D20)</f>
        <v/>
      </c>
      <c r="Z20" s="17" t="str">
        <f t="shared" si="12"/>
        <v/>
      </c>
      <c r="AA20" s="17" t="str">
        <f t="shared" si="12"/>
        <v/>
      </c>
      <c r="AB20" s="17" t="str">
        <f t="shared" si="12"/>
        <v/>
      </c>
      <c r="AC20" s="17" t="str">
        <f t="shared" si="12"/>
        <v/>
      </c>
      <c r="AD20" s="17" t="str">
        <f t="shared" si="12"/>
        <v/>
      </c>
      <c r="AE20" s="17" t="str">
        <f t="shared" si="12"/>
        <v/>
      </c>
      <c r="AF20" s="17" t="str">
        <f t="shared" si="12"/>
        <v/>
      </c>
      <c r="AG20" s="17" t="str">
        <f t="shared" si="12"/>
        <v/>
      </c>
      <c r="AH20" s="49" t="s">
        <v>34</v>
      </c>
      <c r="AI20" s="50"/>
      <c r="AJ20" s="50"/>
      <c r="AK20" s="50"/>
      <c r="AL20" s="50"/>
      <c r="AM20" s="51"/>
      <c r="AN20" s="37"/>
      <c r="AO20" s="37"/>
      <c r="AP20" s="37"/>
      <c r="AQ20" s="37"/>
      <c r="AR20" s="39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1"/>
    </row>
    <row r="21" spans="2:55" ht="11.85" customHeight="1" x14ac:dyDescent="0.4">
      <c r="M21" s="55"/>
      <c r="N21" s="56"/>
      <c r="O21" s="47"/>
      <c r="P21" s="47"/>
      <c r="Q21" s="47"/>
      <c r="R21" s="47"/>
      <c r="S21" s="47"/>
      <c r="T21" s="47"/>
      <c r="U21" s="47"/>
      <c r="V21" s="47"/>
      <c r="W21" s="47"/>
      <c r="X21" s="62"/>
      <c r="Y21" s="62"/>
      <c r="Z21" s="62"/>
      <c r="AA21" s="62"/>
      <c r="AB21" s="62"/>
      <c r="AC21" s="62"/>
      <c r="AD21" s="62"/>
      <c r="AE21" s="62"/>
      <c r="AF21" s="62"/>
      <c r="AG21" s="63"/>
      <c r="AH21" s="64"/>
      <c r="AI21" s="65"/>
      <c r="AJ21" s="65"/>
      <c r="AK21" s="65"/>
      <c r="AL21" s="65"/>
      <c r="AM21" s="66"/>
      <c r="AN21" s="58"/>
      <c r="AO21" s="58"/>
      <c r="AP21" s="58"/>
      <c r="AQ21" s="58"/>
      <c r="AR21" s="59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1"/>
    </row>
    <row r="22" spans="2:55" ht="11.85" customHeight="1" x14ac:dyDescent="0.4">
      <c r="B22" s="18"/>
      <c r="C22" s="16">
        <f>ROUNDDOWN(B22/1000000000,0)</f>
        <v>0</v>
      </c>
      <c r="D22" s="16">
        <f>ROUNDDOWN(B22/100000000-C22*10,0)</f>
        <v>0</v>
      </c>
      <c r="E22" s="16">
        <f>ROUNDDOWN(B22/10000000-C22*100-D22*10,0)</f>
        <v>0</v>
      </c>
      <c r="F22" s="16">
        <f>ROUNDDOWN(B22/1000000-C22*1000-D22*100-E22*10,0)</f>
        <v>0</v>
      </c>
      <c r="G22" s="16">
        <f>ROUNDDOWN(B22/100000-C22*10000-D22*1000-E22*100-F22*10,0)</f>
        <v>0</v>
      </c>
      <c r="H22" s="16">
        <f>ROUNDDOWN(B22/10000-C22*100000-D22*10000-E22*1000-F22*100-G22*10,0)</f>
        <v>0</v>
      </c>
      <c r="I22" s="16">
        <f>ROUNDDOWN(B22/1000-C22*1000000-D22*100000-E22*10000-F22*1000-G22*100-H22*10,0)</f>
        <v>0</v>
      </c>
      <c r="J22" s="16">
        <f>ROUNDDOWN(B22/100-C22*10000000-D22*1000000-E22*100000-F22*10000-G22*1000-H22*100-I22*10,0)</f>
        <v>0</v>
      </c>
      <c r="K22" s="16">
        <f>ROUNDDOWN(B22/10-C22*100000000-D22*10000000-E22*1000000-F22*100000-G22*10000-H22*1000-I22*100-J22*10,0)</f>
        <v>0</v>
      </c>
      <c r="L22" s="16">
        <f>ROUNDDOWN(B22-C22*1000000000-D22*100000000-E22*10000000-F22*1000000-G22*100000-H22*10000-I22*1000-J22*100-K22*10,0)</f>
        <v>0</v>
      </c>
      <c r="M22" s="55">
        <v>7</v>
      </c>
      <c r="N22" s="56" t="str">
        <f>IF($B22="","",AT$3)</f>
        <v/>
      </c>
      <c r="O22" s="47" t="str">
        <f t="shared" ref="O22:W22" si="13">IF($B22="","",AU$3)</f>
        <v/>
      </c>
      <c r="P22" s="47" t="str">
        <f t="shared" si="13"/>
        <v/>
      </c>
      <c r="Q22" s="47" t="str">
        <f t="shared" si="13"/>
        <v/>
      </c>
      <c r="R22" s="47" t="str">
        <f t="shared" si="13"/>
        <v/>
      </c>
      <c r="S22" s="47" t="str">
        <f t="shared" si="13"/>
        <v/>
      </c>
      <c r="T22" s="47" t="str">
        <f t="shared" si="13"/>
        <v/>
      </c>
      <c r="U22" s="47" t="str">
        <f t="shared" si="13"/>
        <v/>
      </c>
      <c r="V22" s="47" t="str">
        <f t="shared" si="13"/>
        <v/>
      </c>
      <c r="W22" s="47" t="str">
        <f t="shared" si="13"/>
        <v/>
      </c>
      <c r="X22" s="17" t="str">
        <f>IF($B22="","",C22)</f>
        <v/>
      </c>
      <c r="Y22" s="17" t="str">
        <f t="shared" ref="Y22:AG22" si="14">IF($B22="","",D22)</f>
        <v/>
      </c>
      <c r="Z22" s="17" t="str">
        <f t="shared" si="14"/>
        <v/>
      </c>
      <c r="AA22" s="17" t="str">
        <f t="shared" si="14"/>
        <v/>
      </c>
      <c r="AB22" s="17" t="str">
        <f t="shared" si="14"/>
        <v/>
      </c>
      <c r="AC22" s="17" t="str">
        <f t="shared" si="14"/>
        <v/>
      </c>
      <c r="AD22" s="17" t="str">
        <f t="shared" si="14"/>
        <v/>
      </c>
      <c r="AE22" s="17" t="str">
        <f t="shared" si="14"/>
        <v/>
      </c>
      <c r="AF22" s="17" t="str">
        <f t="shared" si="14"/>
        <v/>
      </c>
      <c r="AG22" s="17" t="str">
        <f t="shared" si="14"/>
        <v/>
      </c>
      <c r="AH22" s="49" t="s">
        <v>34</v>
      </c>
      <c r="AI22" s="50"/>
      <c r="AJ22" s="50"/>
      <c r="AK22" s="50"/>
      <c r="AL22" s="50"/>
      <c r="AM22" s="51"/>
      <c r="AN22" s="37"/>
      <c r="AO22" s="37"/>
      <c r="AP22" s="37"/>
      <c r="AQ22" s="37"/>
      <c r="AR22" s="39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1"/>
    </row>
    <row r="23" spans="2:55" ht="11.85" customHeight="1" x14ac:dyDescent="0.4">
      <c r="M23" s="55"/>
      <c r="N23" s="56"/>
      <c r="O23" s="47"/>
      <c r="P23" s="47"/>
      <c r="Q23" s="47"/>
      <c r="R23" s="47"/>
      <c r="S23" s="47"/>
      <c r="T23" s="47"/>
      <c r="U23" s="47"/>
      <c r="V23" s="47"/>
      <c r="W23" s="47"/>
      <c r="X23" s="62"/>
      <c r="Y23" s="62"/>
      <c r="Z23" s="62"/>
      <c r="AA23" s="62"/>
      <c r="AB23" s="62"/>
      <c r="AC23" s="62"/>
      <c r="AD23" s="62"/>
      <c r="AE23" s="62"/>
      <c r="AF23" s="62"/>
      <c r="AG23" s="63"/>
      <c r="AH23" s="64"/>
      <c r="AI23" s="65"/>
      <c r="AJ23" s="65"/>
      <c r="AK23" s="65"/>
      <c r="AL23" s="65"/>
      <c r="AM23" s="66"/>
      <c r="AN23" s="58"/>
      <c r="AO23" s="58"/>
      <c r="AP23" s="58"/>
      <c r="AQ23" s="58"/>
      <c r="AR23" s="59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1"/>
    </row>
    <row r="24" spans="2:55" ht="11.85" customHeight="1" x14ac:dyDescent="0.4">
      <c r="B24" s="18"/>
      <c r="C24" s="16">
        <f>ROUNDDOWN(B24/1000000000,0)</f>
        <v>0</v>
      </c>
      <c r="D24" s="16">
        <f>ROUNDDOWN(B24/100000000-C24*10,0)</f>
        <v>0</v>
      </c>
      <c r="E24" s="16">
        <f>ROUNDDOWN(B24/10000000-C24*100-D24*10,0)</f>
        <v>0</v>
      </c>
      <c r="F24" s="16">
        <f>ROUNDDOWN(B24/1000000-C24*1000-D24*100-E24*10,0)</f>
        <v>0</v>
      </c>
      <c r="G24" s="16">
        <f>ROUNDDOWN(B24/100000-C24*10000-D24*1000-E24*100-F24*10,0)</f>
        <v>0</v>
      </c>
      <c r="H24" s="16">
        <f>ROUNDDOWN(B24/10000-C24*100000-D24*10000-E24*1000-F24*100-G24*10,0)</f>
        <v>0</v>
      </c>
      <c r="I24" s="16">
        <f>ROUNDDOWN(B24/1000-C24*1000000-D24*100000-E24*10000-F24*1000-G24*100-H24*10,0)</f>
        <v>0</v>
      </c>
      <c r="J24" s="16">
        <f>ROUNDDOWN(B24/100-C24*10000000-D24*1000000-E24*100000-F24*10000-G24*1000-H24*100-I24*10,0)</f>
        <v>0</v>
      </c>
      <c r="K24" s="16">
        <f>ROUNDDOWN(B24/10-C24*100000000-D24*10000000-E24*1000000-F24*100000-G24*10000-H24*1000-I24*100-J24*10,0)</f>
        <v>0</v>
      </c>
      <c r="L24" s="16">
        <f>ROUNDDOWN(B24-C24*1000000000-D24*100000000-E24*10000000-F24*1000000-G24*100000-H24*10000-I24*1000-J24*100-K24*10,0)</f>
        <v>0</v>
      </c>
      <c r="M24" s="55">
        <v>8</v>
      </c>
      <c r="N24" s="56" t="str">
        <f>IF($B24="","",AT$3)</f>
        <v/>
      </c>
      <c r="O24" s="47" t="str">
        <f t="shared" ref="O24:W24" si="15">IF($B24="","",AU$3)</f>
        <v/>
      </c>
      <c r="P24" s="47" t="str">
        <f t="shared" si="15"/>
        <v/>
      </c>
      <c r="Q24" s="47" t="str">
        <f t="shared" si="15"/>
        <v/>
      </c>
      <c r="R24" s="47" t="str">
        <f t="shared" si="15"/>
        <v/>
      </c>
      <c r="S24" s="47" t="str">
        <f t="shared" si="15"/>
        <v/>
      </c>
      <c r="T24" s="47" t="str">
        <f t="shared" si="15"/>
        <v/>
      </c>
      <c r="U24" s="47" t="str">
        <f t="shared" si="15"/>
        <v/>
      </c>
      <c r="V24" s="47" t="str">
        <f t="shared" si="15"/>
        <v/>
      </c>
      <c r="W24" s="47" t="str">
        <f t="shared" si="15"/>
        <v/>
      </c>
      <c r="X24" s="17" t="str">
        <f>IF($B24="","",C24)</f>
        <v/>
      </c>
      <c r="Y24" s="17" t="str">
        <f t="shared" ref="Y24:AG24" si="16">IF($B24="","",D24)</f>
        <v/>
      </c>
      <c r="Z24" s="17" t="str">
        <f t="shared" si="16"/>
        <v/>
      </c>
      <c r="AA24" s="17" t="str">
        <f t="shared" si="16"/>
        <v/>
      </c>
      <c r="AB24" s="17" t="str">
        <f t="shared" si="16"/>
        <v/>
      </c>
      <c r="AC24" s="17" t="str">
        <f t="shared" si="16"/>
        <v/>
      </c>
      <c r="AD24" s="17" t="str">
        <f t="shared" si="16"/>
        <v/>
      </c>
      <c r="AE24" s="17" t="str">
        <f t="shared" si="16"/>
        <v/>
      </c>
      <c r="AF24" s="17" t="str">
        <f t="shared" si="16"/>
        <v/>
      </c>
      <c r="AG24" s="17" t="str">
        <f t="shared" si="16"/>
        <v/>
      </c>
      <c r="AH24" s="49" t="s">
        <v>34</v>
      </c>
      <c r="AI24" s="50"/>
      <c r="AJ24" s="50"/>
      <c r="AK24" s="50"/>
      <c r="AL24" s="50"/>
      <c r="AM24" s="51"/>
      <c r="AN24" s="37"/>
      <c r="AO24" s="37"/>
      <c r="AP24" s="37"/>
      <c r="AQ24" s="37"/>
      <c r="AR24" s="39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1"/>
    </row>
    <row r="25" spans="2:55" ht="11.85" customHeight="1" x14ac:dyDescent="0.4">
      <c r="M25" s="55"/>
      <c r="N25" s="56"/>
      <c r="O25" s="47"/>
      <c r="P25" s="47"/>
      <c r="Q25" s="47"/>
      <c r="R25" s="47"/>
      <c r="S25" s="47"/>
      <c r="T25" s="47"/>
      <c r="U25" s="47"/>
      <c r="V25" s="47"/>
      <c r="W25" s="47"/>
      <c r="X25" s="62"/>
      <c r="Y25" s="62"/>
      <c r="Z25" s="62"/>
      <c r="AA25" s="62"/>
      <c r="AB25" s="62"/>
      <c r="AC25" s="62"/>
      <c r="AD25" s="62"/>
      <c r="AE25" s="62"/>
      <c r="AF25" s="62"/>
      <c r="AG25" s="63"/>
      <c r="AH25" s="64"/>
      <c r="AI25" s="65"/>
      <c r="AJ25" s="65"/>
      <c r="AK25" s="65"/>
      <c r="AL25" s="65"/>
      <c r="AM25" s="66"/>
      <c r="AN25" s="58"/>
      <c r="AO25" s="58"/>
      <c r="AP25" s="58"/>
      <c r="AQ25" s="58"/>
      <c r="AR25" s="59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1"/>
    </row>
    <row r="26" spans="2:55" ht="11.85" customHeight="1" x14ac:dyDescent="0.4">
      <c r="B26" s="18"/>
      <c r="C26" s="16">
        <f>ROUNDDOWN(B26/1000000000,0)</f>
        <v>0</v>
      </c>
      <c r="D26" s="16">
        <f>ROUNDDOWN(B26/100000000-C26*10,0)</f>
        <v>0</v>
      </c>
      <c r="E26" s="16">
        <f>ROUNDDOWN(B26/10000000-C26*100-D26*10,0)</f>
        <v>0</v>
      </c>
      <c r="F26" s="16">
        <f>ROUNDDOWN(B26/1000000-C26*1000-D26*100-E26*10,0)</f>
        <v>0</v>
      </c>
      <c r="G26" s="16">
        <f>ROUNDDOWN(B26/100000-C26*10000-D26*1000-E26*100-F26*10,0)</f>
        <v>0</v>
      </c>
      <c r="H26" s="16">
        <f>ROUNDDOWN(B26/10000-C26*100000-D26*10000-E26*1000-F26*100-G26*10,0)</f>
        <v>0</v>
      </c>
      <c r="I26" s="16">
        <f>ROUNDDOWN(B26/1000-C26*1000000-D26*100000-E26*10000-F26*1000-G26*100-H26*10,0)</f>
        <v>0</v>
      </c>
      <c r="J26" s="16">
        <f>ROUNDDOWN(B26/100-C26*10000000-D26*1000000-E26*100000-F26*10000-G26*1000-H26*100-I26*10,0)</f>
        <v>0</v>
      </c>
      <c r="K26" s="16">
        <f>ROUNDDOWN(B26/10-C26*100000000-D26*10000000-E26*1000000-F26*100000-G26*10000-H26*1000-I26*100-J26*10,0)</f>
        <v>0</v>
      </c>
      <c r="L26" s="16">
        <f>ROUNDDOWN(B26-C26*1000000000-D26*100000000-E26*10000000-F26*1000000-G26*100000-H26*10000-I26*1000-J26*100-K26*10,0)</f>
        <v>0</v>
      </c>
      <c r="M26" s="55">
        <v>9</v>
      </c>
      <c r="N26" s="56" t="str">
        <f>IF($B26="","",AT$3)</f>
        <v/>
      </c>
      <c r="O26" s="47" t="str">
        <f t="shared" ref="O26:W26" si="17">IF($B26="","",AU$3)</f>
        <v/>
      </c>
      <c r="P26" s="47" t="str">
        <f t="shared" si="17"/>
        <v/>
      </c>
      <c r="Q26" s="47" t="str">
        <f t="shared" si="17"/>
        <v/>
      </c>
      <c r="R26" s="47" t="str">
        <f t="shared" si="17"/>
        <v/>
      </c>
      <c r="S26" s="47" t="str">
        <f t="shared" si="17"/>
        <v/>
      </c>
      <c r="T26" s="47" t="str">
        <f t="shared" si="17"/>
        <v/>
      </c>
      <c r="U26" s="47" t="str">
        <f t="shared" si="17"/>
        <v/>
      </c>
      <c r="V26" s="47" t="str">
        <f t="shared" si="17"/>
        <v/>
      </c>
      <c r="W26" s="47" t="str">
        <f t="shared" si="17"/>
        <v/>
      </c>
      <c r="X26" s="17" t="str">
        <f>IF($B26="","",C26)</f>
        <v/>
      </c>
      <c r="Y26" s="17" t="str">
        <f t="shared" ref="Y26:AG26" si="18">IF($B26="","",D26)</f>
        <v/>
      </c>
      <c r="Z26" s="17" t="str">
        <f t="shared" si="18"/>
        <v/>
      </c>
      <c r="AA26" s="17" t="str">
        <f t="shared" si="18"/>
        <v/>
      </c>
      <c r="AB26" s="17" t="str">
        <f t="shared" si="18"/>
        <v/>
      </c>
      <c r="AC26" s="17" t="str">
        <f t="shared" si="18"/>
        <v/>
      </c>
      <c r="AD26" s="17" t="str">
        <f t="shared" si="18"/>
        <v/>
      </c>
      <c r="AE26" s="17" t="str">
        <f t="shared" si="18"/>
        <v/>
      </c>
      <c r="AF26" s="17" t="str">
        <f t="shared" si="18"/>
        <v/>
      </c>
      <c r="AG26" s="17" t="str">
        <f t="shared" si="18"/>
        <v/>
      </c>
      <c r="AH26" s="49" t="s">
        <v>34</v>
      </c>
      <c r="AI26" s="50"/>
      <c r="AJ26" s="50"/>
      <c r="AK26" s="50"/>
      <c r="AL26" s="50"/>
      <c r="AM26" s="51"/>
      <c r="AN26" s="37"/>
      <c r="AO26" s="37"/>
      <c r="AP26" s="37"/>
      <c r="AQ26" s="37"/>
      <c r="AR26" s="39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1"/>
    </row>
    <row r="27" spans="2:55" ht="11.85" customHeight="1" x14ac:dyDescent="0.4">
      <c r="M27" s="55"/>
      <c r="N27" s="56"/>
      <c r="O27" s="47"/>
      <c r="P27" s="47"/>
      <c r="Q27" s="47"/>
      <c r="R27" s="47"/>
      <c r="S27" s="47"/>
      <c r="T27" s="47"/>
      <c r="U27" s="47"/>
      <c r="V27" s="47"/>
      <c r="W27" s="47"/>
      <c r="X27" s="62"/>
      <c r="Y27" s="62"/>
      <c r="Z27" s="62"/>
      <c r="AA27" s="62"/>
      <c r="AB27" s="62"/>
      <c r="AC27" s="62"/>
      <c r="AD27" s="62"/>
      <c r="AE27" s="62"/>
      <c r="AF27" s="62"/>
      <c r="AG27" s="63"/>
      <c r="AH27" s="64"/>
      <c r="AI27" s="65"/>
      <c r="AJ27" s="65"/>
      <c r="AK27" s="65"/>
      <c r="AL27" s="65"/>
      <c r="AM27" s="66"/>
      <c r="AN27" s="58"/>
      <c r="AO27" s="58"/>
      <c r="AP27" s="58"/>
      <c r="AQ27" s="58"/>
      <c r="AR27" s="59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1"/>
    </row>
    <row r="28" spans="2:55" ht="11.85" customHeight="1" x14ac:dyDescent="0.4">
      <c r="B28" s="18"/>
      <c r="C28" s="16">
        <f>ROUNDDOWN(B28/1000000000,0)</f>
        <v>0</v>
      </c>
      <c r="D28" s="16">
        <f>ROUNDDOWN(B28/100000000-C28*10,0)</f>
        <v>0</v>
      </c>
      <c r="E28" s="16">
        <f>ROUNDDOWN(B28/10000000-C28*100-D28*10,0)</f>
        <v>0</v>
      </c>
      <c r="F28" s="16">
        <f>ROUNDDOWN(B28/1000000-C28*1000-D28*100-E28*10,0)</f>
        <v>0</v>
      </c>
      <c r="G28" s="16">
        <f>ROUNDDOWN(B28/100000-C28*10000-D28*1000-E28*100-F28*10,0)</f>
        <v>0</v>
      </c>
      <c r="H28" s="16">
        <f>ROUNDDOWN(B28/10000-C28*100000-D28*10000-E28*1000-F28*100-G28*10,0)</f>
        <v>0</v>
      </c>
      <c r="I28" s="16">
        <f>ROUNDDOWN(B28/1000-C28*1000000-D28*100000-E28*10000-F28*1000-G28*100-H28*10,0)</f>
        <v>0</v>
      </c>
      <c r="J28" s="16">
        <f>ROUNDDOWN(B28/100-C28*10000000-D28*1000000-E28*100000-F28*10000-G28*1000-H28*100-I28*10,0)</f>
        <v>0</v>
      </c>
      <c r="K28" s="16">
        <f>ROUNDDOWN(B28/10-C28*100000000-D28*10000000-E28*1000000-F28*100000-G28*10000-H28*1000-I28*100-J28*10,0)</f>
        <v>0</v>
      </c>
      <c r="L28" s="16">
        <f>ROUNDDOWN(B28-C28*1000000000-D28*100000000-E28*10000000-F28*1000000-G28*100000-H28*10000-I28*1000-J28*100-K28*10,0)</f>
        <v>0</v>
      </c>
      <c r="M28" s="55">
        <v>10</v>
      </c>
      <c r="N28" s="56" t="str">
        <f>IF($B28="","",AT$3)</f>
        <v/>
      </c>
      <c r="O28" s="47" t="str">
        <f t="shared" ref="O28:W28" si="19">IF($B28="","",AU$3)</f>
        <v/>
      </c>
      <c r="P28" s="47" t="str">
        <f t="shared" si="19"/>
        <v/>
      </c>
      <c r="Q28" s="47" t="str">
        <f t="shared" si="19"/>
        <v/>
      </c>
      <c r="R28" s="47" t="str">
        <f t="shared" si="19"/>
        <v/>
      </c>
      <c r="S28" s="47" t="str">
        <f t="shared" si="19"/>
        <v/>
      </c>
      <c r="T28" s="47" t="str">
        <f t="shared" si="19"/>
        <v/>
      </c>
      <c r="U28" s="47" t="str">
        <f t="shared" si="19"/>
        <v/>
      </c>
      <c r="V28" s="47" t="str">
        <f t="shared" si="19"/>
        <v/>
      </c>
      <c r="W28" s="47" t="str">
        <f t="shared" si="19"/>
        <v/>
      </c>
      <c r="X28" s="17" t="str">
        <f>IF($B28="","",C28)</f>
        <v/>
      </c>
      <c r="Y28" s="17" t="str">
        <f t="shared" ref="Y28:AG28" si="20">IF($B28="","",D28)</f>
        <v/>
      </c>
      <c r="Z28" s="17" t="str">
        <f t="shared" si="20"/>
        <v/>
      </c>
      <c r="AA28" s="17" t="str">
        <f t="shared" si="20"/>
        <v/>
      </c>
      <c r="AB28" s="17" t="str">
        <f t="shared" si="20"/>
        <v/>
      </c>
      <c r="AC28" s="17" t="str">
        <f t="shared" si="20"/>
        <v/>
      </c>
      <c r="AD28" s="17" t="str">
        <f t="shared" si="20"/>
        <v/>
      </c>
      <c r="AE28" s="17" t="str">
        <f t="shared" si="20"/>
        <v/>
      </c>
      <c r="AF28" s="17" t="str">
        <f t="shared" si="20"/>
        <v/>
      </c>
      <c r="AG28" s="17" t="str">
        <f t="shared" si="20"/>
        <v/>
      </c>
      <c r="AH28" s="49" t="s">
        <v>35</v>
      </c>
      <c r="AI28" s="50"/>
      <c r="AJ28" s="50"/>
      <c r="AK28" s="50"/>
      <c r="AL28" s="50"/>
      <c r="AM28" s="51"/>
      <c r="AN28" s="37"/>
      <c r="AO28" s="37"/>
      <c r="AP28" s="37"/>
      <c r="AQ28" s="37"/>
      <c r="AR28" s="39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1"/>
    </row>
    <row r="29" spans="2:55" ht="11.85" customHeight="1" thickBot="1" x14ac:dyDescent="0.45">
      <c r="M29" s="55"/>
      <c r="N29" s="57"/>
      <c r="O29" s="48"/>
      <c r="P29" s="48"/>
      <c r="Q29" s="48"/>
      <c r="R29" s="48"/>
      <c r="S29" s="48"/>
      <c r="T29" s="48"/>
      <c r="U29" s="48"/>
      <c r="V29" s="48"/>
      <c r="W29" s="48"/>
      <c r="X29" s="45"/>
      <c r="Y29" s="45"/>
      <c r="Z29" s="45"/>
      <c r="AA29" s="45"/>
      <c r="AB29" s="45"/>
      <c r="AC29" s="45"/>
      <c r="AD29" s="45"/>
      <c r="AE29" s="45"/>
      <c r="AF29" s="45"/>
      <c r="AG29" s="46"/>
      <c r="AH29" s="52"/>
      <c r="AI29" s="53"/>
      <c r="AJ29" s="53"/>
      <c r="AK29" s="53"/>
      <c r="AL29" s="53"/>
      <c r="AM29" s="54"/>
      <c r="AN29" s="38"/>
      <c r="AO29" s="38"/>
      <c r="AP29" s="38"/>
      <c r="AQ29" s="38"/>
      <c r="AR29" s="42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4"/>
    </row>
    <row r="31" spans="2:55" ht="11.85" customHeight="1" x14ac:dyDescent="0.4">
      <c r="N31" s="7" t="s">
        <v>32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R31" s="7" t="s">
        <v>33</v>
      </c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2:55" ht="14.1" customHeight="1" x14ac:dyDescent="0.4">
      <c r="N32" s="30" t="s">
        <v>56</v>
      </c>
      <c r="O32" s="31"/>
      <c r="P32" s="31"/>
      <c r="Q32" s="32"/>
      <c r="R32" s="30" t="s">
        <v>0</v>
      </c>
      <c r="S32" s="31"/>
      <c r="T32" s="31"/>
      <c r="U32" s="32"/>
      <c r="V32" s="30" t="s">
        <v>1</v>
      </c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2"/>
      <c r="AR32" s="28" t="s">
        <v>55</v>
      </c>
      <c r="AS32" s="28"/>
      <c r="AT32" s="36" t="s">
        <v>46</v>
      </c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4:55" ht="14.1" customHeight="1" x14ac:dyDescent="0.4">
      <c r="N33" s="30">
        <v>10</v>
      </c>
      <c r="O33" s="31"/>
      <c r="P33" s="31"/>
      <c r="Q33" s="32"/>
      <c r="R33" s="30" t="s">
        <v>2</v>
      </c>
      <c r="S33" s="31"/>
      <c r="T33" s="31"/>
      <c r="U33" s="32"/>
      <c r="V33" s="33" t="s">
        <v>8</v>
      </c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5"/>
      <c r="AR33" s="27" t="s">
        <v>15</v>
      </c>
      <c r="AS33" s="28"/>
      <c r="AT33" s="29" t="s">
        <v>47</v>
      </c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4:55" ht="14.1" customHeight="1" x14ac:dyDescent="0.4">
      <c r="N34" s="30">
        <v>11</v>
      </c>
      <c r="O34" s="31"/>
      <c r="P34" s="31"/>
      <c r="Q34" s="32"/>
      <c r="R34" s="30" t="s">
        <v>3</v>
      </c>
      <c r="S34" s="31"/>
      <c r="T34" s="31"/>
      <c r="U34" s="32"/>
      <c r="V34" s="33" t="s">
        <v>9</v>
      </c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5"/>
      <c r="AR34" s="27" t="s">
        <v>16</v>
      </c>
      <c r="AS34" s="28"/>
      <c r="AT34" s="29" t="s">
        <v>48</v>
      </c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4:55" ht="14.1" customHeight="1" x14ac:dyDescent="0.4">
      <c r="N35" s="30">
        <v>12</v>
      </c>
      <c r="O35" s="31"/>
      <c r="P35" s="31"/>
      <c r="Q35" s="32"/>
      <c r="R35" s="30" t="s">
        <v>4</v>
      </c>
      <c r="S35" s="31"/>
      <c r="T35" s="31"/>
      <c r="U35" s="32"/>
      <c r="V35" s="33" t="s">
        <v>10</v>
      </c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5"/>
      <c r="AR35" s="27" t="s">
        <v>17</v>
      </c>
      <c r="AS35" s="28"/>
      <c r="AT35" s="29" t="s">
        <v>49</v>
      </c>
      <c r="AU35" s="29"/>
      <c r="AV35" s="29"/>
      <c r="AW35" s="29"/>
      <c r="AX35" s="29"/>
      <c r="AY35" s="29"/>
      <c r="AZ35" s="29"/>
      <c r="BA35" s="29"/>
      <c r="BB35" s="29"/>
      <c r="BC35" s="29"/>
    </row>
    <row r="36" spans="14:55" ht="14.1" customHeight="1" x14ac:dyDescent="0.4">
      <c r="N36" s="30">
        <v>21</v>
      </c>
      <c r="O36" s="31"/>
      <c r="P36" s="31"/>
      <c r="Q36" s="32"/>
      <c r="R36" s="30" t="s">
        <v>5</v>
      </c>
      <c r="S36" s="31"/>
      <c r="T36" s="31"/>
      <c r="U36" s="32"/>
      <c r="V36" s="33" t="s">
        <v>11</v>
      </c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5"/>
      <c r="AR36" s="27" t="s">
        <v>37</v>
      </c>
      <c r="AS36" s="28"/>
      <c r="AT36" s="29" t="s">
        <v>50</v>
      </c>
      <c r="AU36" s="29"/>
      <c r="AV36" s="29"/>
      <c r="AW36" s="29"/>
      <c r="AX36" s="29"/>
      <c r="AY36" s="29"/>
      <c r="AZ36" s="29"/>
      <c r="BA36" s="29"/>
      <c r="BB36" s="29"/>
      <c r="BC36" s="29"/>
    </row>
    <row r="37" spans="14:55" ht="14.1" customHeight="1" x14ac:dyDescent="0.4">
      <c r="N37" s="30">
        <v>30</v>
      </c>
      <c r="O37" s="31"/>
      <c r="P37" s="31"/>
      <c r="Q37" s="32"/>
      <c r="R37" s="30" t="s">
        <v>6</v>
      </c>
      <c r="S37" s="31"/>
      <c r="T37" s="31"/>
      <c r="U37" s="32"/>
      <c r="V37" s="33" t="s">
        <v>12</v>
      </c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5"/>
      <c r="AR37" s="27" t="s">
        <v>38</v>
      </c>
      <c r="AS37" s="28"/>
      <c r="AT37" s="29" t="s">
        <v>51</v>
      </c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4:55" ht="14.1" customHeight="1" x14ac:dyDescent="0.4">
      <c r="N38" s="30">
        <v>31</v>
      </c>
      <c r="O38" s="31"/>
      <c r="P38" s="31"/>
      <c r="Q38" s="32"/>
      <c r="R38" s="30" t="s">
        <v>7</v>
      </c>
      <c r="S38" s="31"/>
      <c r="T38" s="31"/>
      <c r="U38" s="32"/>
      <c r="V38" s="33" t="s">
        <v>13</v>
      </c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5"/>
      <c r="AR38" s="27" t="s">
        <v>39</v>
      </c>
      <c r="AS38" s="28"/>
      <c r="AT38" s="29" t="s">
        <v>52</v>
      </c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4:55" ht="14.1" customHeight="1" x14ac:dyDescent="0.4">
      <c r="N39" s="30">
        <v>50</v>
      </c>
      <c r="O39" s="31"/>
      <c r="P39" s="31"/>
      <c r="Q39" s="32"/>
      <c r="R39" s="30"/>
      <c r="S39" s="31"/>
      <c r="T39" s="31"/>
      <c r="U39" s="32"/>
      <c r="V39" s="33" t="s">
        <v>14</v>
      </c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5"/>
      <c r="AR39" s="27" t="s">
        <v>40</v>
      </c>
      <c r="AS39" s="28"/>
      <c r="AT39" s="29" t="s">
        <v>53</v>
      </c>
      <c r="AU39" s="29"/>
      <c r="AV39" s="29"/>
      <c r="AW39" s="29"/>
      <c r="AX39" s="29"/>
      <c r="AY39" s="29"/>
      <c r="AZ39" s="29"/>
      <c r="BA39" s="29"/>
      <c r="BB39" s="29"/>
      <c r="BC39" s="29"/>
    </row>
    <row r="40" spans="14:55" ht="14.1" customHeight="1" x14ac:dyDescent="0.4">
      <c r="AR40" s="27" t="s">
        <v>41</v>
      </c>
      <c r="AS40" s="28"/>
      <c r="AT40" s="29" t="s">
        <v>54</v>
      </c>
      <c r="AU40" s="29"/>
      <c r="AV40" s="29"/>
      <c r="AW40" s="29"/>
      <c r="AX40" s="29"/>
      <c r="AY40" s="29"/>
      <c r="AZ40" s="29"/>
      <c r="BA40" s="29"/>
      <c r="BB40" s="29"/>
      <c r="BC40" s="29"/>
    </row>
  </sheetData>
  <mergeCells count="235">
    <mergeCell ref="AR40:AS40"/>
    <mergeCell ref="N38:Q38"/>
    <mergeCell ref="R38:U38"/>
    <mergeCell ref="V38:AM38"/>
    <mergeCell ref="AR38:AS38"/>
    <mergeCell ref="N39:Q39"/>
    <mergeCell ref="R39:U39"/>
    <mergeCell ref="V39:AM39"/>
    <mergeCell ref="AR39:AS39"/>
    <mergeCell ref="N35:Q35"/>
    <mergeCell ref="R35:U35"/>
    <mergeCell ref="V35:AM35"/>
    <mergeCell ref="AR35:AS35"/>
    <mergeCell ref="N36:Q36"/>
    <mergeCell ref="R36:U36"/>
    <mergeCell ref="V36:AM36"/>
    <mergeCell ref="AR36:AS36"/>
    <mergeCell ref="N37:Q37"/>
    <mergeCell ref="R37:U37"/>
    <mergeCell ref="V37:AM37"/>
    <mergeCell ref="AR37:AS37"/>
    <mergeCell ref="N32:Q32"/>
    <mergeCell ref="R32:U32"/>
    <mergeCell ref="V32:AM32"/>
    <mergeCell ref="AR32:AS32"/>
    <mergeCell ref="N33:Q33"/>
    <mergeCell ref="R33:U33"/>
    <mergeCell ref="V33:AM33"/>
    <mergeCell ref="AR33:AS33"/>
    <mergeCell ref="N34:Q34"/>
    <mergeCell ref="R34:U34"/>
    <mergeCell ref="V34:AM34"/>
    <mergeCell ref="AR34:AS34"/>
    <mergeCell ref="AQ28:AQ29"/>
    <mergeCell ref="AR28:BC29"/>
    <mergeCell ref="X29:AG29"/>
    <mergeCell ref="S28:S29"/>
    <mergeCell ref="T28:T29"/>
    <mergeCell ref="U28:U29"/>
    <mergeCell ref="V28:V29"/>
    <mergeCell ref="W28:W29"/>
    <mergeCell ref="AH28:AM29"/>
    <mergeCell ref="M28:M29"/>
    <mergeCell ref="N28:N29"/>
    <mergeCell ref="O28:O29"/>
    <mergeCell ref="P28:P29"/>
    <mergeCell ref="Q28:Q29"/>
    <mergeCell ref="R28:R29"/>
    <mergeCell ref="AN26:AN27"/>
    <mergeCell ref="AO26:AO27"/>
    <mergeCell ref="AP26:AP27"/>
    <mergeCell ref="M26:M27"/>
    <mergeCell ref="N26:N27"/>
    <mergeCell ref="O26:O27"/>
    <mergeCell ref="P26:P27"/>
    <mergeCell ref="Q26:Q27"/>
    <mergeCell ref="R26:R27"/>
    <mergeCell ref="AN28:AN29"/>
    <mergeCell ref="AO28:AO29"/>
    <mergeCell ref="AP28:AP29"/>
    <mergeCell ref="AQ26:AQ27"/>
    <mergeCell ref="AR26:BC27"/>
    <mergeCell ref="X27:AG27"/>
    <mergeCell ref="S26:S27"/>
    <mergeCell ref="T26:T27"/>
    <mergeCell ref="U26:U27"/>
    <mergeCell ref="V26:V27"/>
    <mergeCell ref="W26:W27"/>
    <mergeCell ref="AH26:AM27"/>
    <mergeCell ref="AQ24:AQ25"/>
    <mergeCell ref="AR24:BC25"/>
    <mergeCell ref="X25:AG25"/>
    <mergeCell ref="S24:S25"/>
    <mergeCell ref="T24:T25"/>
    <mergeCell ref="U24:U25"/>
    <mergeCell ref="V24:V25"/>
    <mergeCell ref="W24:W25"/>
    <mergeCell ref="AH24:AM25"/>
    <mergeCell ref="M24:M25"/>
    <mergeCell ref="N24:N25"/>
    <mergeCell ref="O24:O25"/>
    <mergeCell ref="P24:P25"/>
    <mergeCell ref="Q24:Q25"/>
    <mergeCell ref="R24:R25"/>
    <mergeCell ref="AN22:AN23"/>
    <mergeCell ref="AO22:AO23"/>
    <mergeCell ref="AP22:AP23"/>
    <mergeCell ref="M22:M23"/>
    <mergeCell ref="N22:N23"/>
    <mergeCell ref="O22:O23"/>
    <mergeCell ref="P22:P23"/>
    <mergeCell ref="Q22:Q23"/>
    <mergeCell ref="R22:R23"/>
    <mergeCell ref="AN24:AN25"/>
    <mergeCell ref="AO24:AO25"/>
    <mergeCell ref="AP24:AP25"/>
    <mergeCell ref="AQ22:AQ23"/>
    <mergeCell ref="AR22:BC23"/>
    <mergeCell ref="X23:AG23"/>
    <mergeCell ref="S22:S23"/>
    <mergeCell ref="T22:T23"/>
    <mergeCell ref="U22:U23"/>
    <mergeCell ref="V22:V23"/>
    <mergeCell ref="W22:W23"/>
    <mergeCell ref="AH22:AM23"/>
    <mergeCell ref="AQ20:AQ21"/>
    <mergeCell ref="AR20:BC21"/>
    <mergeCell ref="X21:AG21"/>
    <mergeCell ref="S20:S21"/>
    <mergeCell ref="T20:T21"/>
    <mergeCell ref="U20:U21"/>
    <mergeCell ref="V20:V21"/>
    <mergeCell ref="W20:W21"/>
    <mergeCell ref="AH20:AM21"/>
    <mergeCell ref="M20:M21"/>
    <mergeCell ref="N20:N21"/>
    <mergeCell ref="O20:O21"/>
    <mergeCell ref="P20:P21"/>
    <mergeCell ref="Q20:Q21"/>
    <mergeCell ref="R20:R21"/>
    <mergeCell ref="AN18:AN19"/>
    <mergeCell ref="AO18:AO19"/>
    <mergeCell ref="AP18:AP19"/>
    <mergeCell ref="M18:M19"/>
    <mergeCell ref="N18:N19"/>
    <mergeCell ref="O18:O19"/>
    <mergeCell ref="P18:P19"/>
    <mergeCell ref="Q18:Q19"/>
    <mergeCell ref="R18:R19"/>
    <mergeCell ref="AN20:AN21"/>
    <mergeCell ref="AO20:AO21"/>
    <mergeCell ref="AP20:AP21"/>
    <mergeCell ref="AQ18:AQ19"/>
    <mergeCell ref="AR18:BC19"/>
    <mergeCell ref="X19:AG19"/>
    <mergeCell ref="S18:S19"/>
    <mergeCell ref="T18:T19"/>
    <mergeCell ref="U18:U19"/>
    <mergeCell ref="V18:V19"/>
    <mergeCell ref="W18:W19"/>
    <mergeCell ref="AH18:AM19"/>
    <mergeCell ref="AQ16:AQ17"/>
    <mergeCell ref="AR16:BC17"/>
    <mergeCell ref="X17:AG17"/>
    <mergeCell ref="S16:S17"/>
    <mergeCell ref="T16:T17"/>
    <mergeCell ref="U16:U17"/>
    <mergeCell ref="V16:V17"/>
    <mergeCell ref="W16:W17"/>
    <mergeCell ref="AH16:AM17"/>
    <mergeCell ref="M16:M17"/>
    <mergeCell ref="N16:N17"/>
    <mergeCell ref="O16:O17"/>
    <mergeCell ref="P16:P17"/>
    <mergeCell ref="Q16:Q17"/>
    <mergeCell ref="R16:R17"/>
    <mergeCell ref="AN14:AN15"/>
    <mergeCell ref="AO14:AO15"/>
    <mergeCell ref="AP14:AP15"/>
    <mergeCell ref="M14:M15"/>
    <mergeCell ref="N14:N15"/>
    <mergeCell ref="O14:O15"/>
    <mergeCell ref="P14:P15"/>
    <mergeCell ref="Q14:Q15"/>
    <mergeCell ref="R14:R15"/>
    <mergeCell ref="AN16:AN17"/>
    <mergeCell ref="AO16:AO17"/>
    <mergeCell ref="AP16:AP17"/>
    <mergeCell ref="AQ14:AQ15"/>
    <mergeCell ref="AR14:BC15"/>
    <mergeCell ref="X15:AG15"/>
    <mergeCell ref="S14:S15"/>
    <mergeCell ref="T14:T15"/>
    <mergeCell ref="U14:U15"/>
    <mergeCell ref="V14:V15"/>
    <mergeCell ref="W14:W15"/>
    <mergeCell ref="AH14:AM15"/>
    <mergeCell ref="AQ12:AQ13"/>
    <mergeCell ref="AR12:BC13"/>
    <mergeCell ref="X13:AG13"/>
    <mergeCell ref="S12:S13"/>
    <mergeCell ref="T12:T13"/>
    <mergeCell ref="U12:U13"/>
    <mergeCell ref="V12:V13"/>
    <mergeCell ref="W12:W13"/>
    <mergeCell ref="AH12:AM13"/>
    <mergeCell ref="M12:M13"/>
    <mergeCell ref="N12:N13"/>
    <mergeCell ref="O12:O13"/>
    <mergeCell ref="P12:P13"/>
    <mergeCell ref="Q12:Q13"/>
    <mergeCell ref="R12:R13"/>
    <mergeCell ref="AN10:AN11"/>
    <mergeCell ref="AO10:AO11"/>
    <mergeCell ref="AP10:AP11"/>
    <mergeCell ref="M10:M11"/>
    <mergeCell ref="N10:N11"/>
    <mergeCell ref="O10:O11"/>
    <mergeCell ref="P10:P11"/>
    <mergeCell ref="Q10:Q11"/>
    <mergeCell ref="R10:R11"/>
    <mergeCell ref="AN12:AN13"/>
    <mergeCell ref="AO12:AO13"/>
    <mergeCell ref="AP12:AP13"/>
    <mergeCell ref="AQ10:AQ11"/>
    <mergeCell ref="AR10:BC11"/>
    <mergeCell ref="X11:AG11"/>
    <mergeCell ref="S10:S11"/>
    <mergeCell ref="T10:T11"/>
    <mergeCell ref="U10:U11"/>
    <mergeCell ref="V10:V11"/>
    <mergeCell ref="W10:W11"/>
    <mergeCell ref="AH10:AM11"/>
    <mergeCell ref="AC1:AN2"/>
    <mergeCell ref="N2:T2"/>
    <mergeCell ref="AP4:AS4"/>
    <mergeCell ref="AT4:BC4"/>
    <mergeCell ref="AP5:AS5"/>
    <mergeCell ref="AT5:BC5"/>
    <mergeCell ref="AT6:BC6"/>
    <mergeCell ref="N8:W9"/>
    <mergeCell ref="X8:AG8"/>
    <mergeCell ref="AH8:AM9"/>
    <mergeCell ref="AN8:AQ9"/>
    <mergeCell ref="AR8:BC9"/>
    <mergeCell ref="X9:AG9"/>
    <mergeCell ref="AT39:BC39"/>
    <mergeCell ref="AT38:BC38"/>
    <mergeCell ref="AT40:BC40"/>
    <mergeCell ref="AT37:BC37"/>
    <mergeCell ref="AT36:BC36"/>
    <mergeCell ref="AT35:BC35"/>
    <mergeCell ref="AT34:BC34"/>
    <mergeCell ref="AT33:BC33"/>
    <mergeCell ref="AT32:BC32"/>
  </mergeCells>
  <phoneticPr fontId="1"/>
  <printOptions horizontalCentered="1" verticalCentered="1"/>
  <pageMargins left="0.70866141732283472" right="0.70866141732283472" top="0.62992125984251968" bottom="0.62992125984251968" header="0.31496062992125984" footer="0.31496062992125984"/>
  <pageSetup paperSize="9" scale="9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BF40"/>
  <sheetViews>
    <sheetView tabSelected="1" zoomScaleNormal="100" workbookViewId="0">
      <selection activeCell="AH22" sqref="AH22:AM23"/>
    </sheetView>
  </sheetViews>
  <sheetFormatPr defaultColWidth="2.5" defaultRowHeight="11.85" customHeight="1" outlineLevelCol="1" x14ac:dyDescent="0.4"/>
  <cols>
    <col min="1" max="1" width="2.5" style="1"/>
    <col min="2" max="2" width="14.125" style="15" customWidth="1"/>
    <col min="3" max="12" width="2.75" style="1" hidden="1" customWidth="1" outlineLevel="1"/>
    <col min="13" max="13" width="3.5" style="1" bestFit="1" customWidth="1" collapsed="1"/>
    <col min="14" max="20" width="2.5" style="1"/>
    <col min="21" max="21" width="2.5" style="1" customWidth="1"/>
    <col min="22" max="45" width="2.5" style="1"/>
    <col min="46" max="55" width="2.875" style="1" customWidth="1"/>
    <col min="56" max="16384" width="2.5" style="1"/>
  </cols>
  <sheetData>
    <row r="1" spans="2:58" ht="11.25" customHeight="1" x14ac:dyDescent="0.4">
      <c r="B1" s="24" t="s">
        <v>43</v>
      </c>
      <c r="N1" s="2"/>
      <c r="O1" s="2"/>
      <c r="P1" s="2"/>
      <c r="Q1" s="2"/>
      <c r="R1" s="2"/>
      <c r="S1" s="2"/>
      <c r="T1" s="2"/>
      <c r="U1" s="3"/>
      <c r="AB1" s="89" t="s">
        <v>64</v>
      </c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Y1" s="4"/>
      <c r="BC1" s="11" t="s">
        <v>20</v>
      </c>
    </row>
    <row r="2" spans="2:58" ht="11.25" customHeight="1" x14ac:dyDescent="0.4">
      <c r="B2" s="22" t="s">
        <v>62</v>
      </c>
      <c r="N2" s="90" t="s">
        <v>45</v>
      </c>
      <c r="O2" s="90"/>
      <c r="P2" s="90"/>
      <c r="Q2" s="90"/>
      <c r="R2" s="90"/>
      <c r="S2" s="90"/>
      <c r="T2" s="90"/>
      <c r="U2" s="12" t="s">
        <v>18</v>
      </c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</row>
    <row r="3" spans="2:58" ht="19.5" customHeight="1" x14ac:dyDescent="0.4">
      <c r="B3" s="18"/>
      <c r="C3" s="1">
        <f>ROUNDDOWN(B3/1000000000,0)</f>
        <v>0</v>
      </c>
      <c r="D3" s="1">
        <f>ROUNDDOWN(B3/100000000-C3*10,0)</f>
        <v>0</v>
      </c>
      <c r="E3" s="1">
        <f>ROUNDDOWN(B3/10000000-C3*100-D3*10,0)</f>
        <v>0</v>
      </c>
      <c r="F3" s="1">
        <f>ROUNDDOWN(B3/1000000-C3*1000-D3*100-E3*10,0)</f>
        <v>0</v>
      </c>
      <c r="G3" s="1">
        <f>ROUNDDOWN(B3/100000-C3*10000-D3*1000-E3*100-F3*10,0)</f>
        <v>0</v>
      </c>
      <c r="H3" s="1">
        <f>ROUNDDOWN(B3/10000-C3*100000-D3*10000-E3*1000-F3*100-G3*10,0)</f>
        <v>0</v>
      </c>
      <c r="I3" s="1">
        <f>ROUNDDOWN(B3/1000-C3*1000000-D3*100000-E3*10000-F3*1000-G3*100-H3*10,0)</f>
        <v>0</v>
      </c>
      <c r="J3" s="1">
        <f>ROUNDDOWN(B3/100-C3*10000000-D3*1000000-E3*100000-F3*10000-G3*1000-H3*100-I3*10,0)</f>
        <v>0</v>
      </c>
      <c r="K3" s="1">
        <f>ROUNDDOWN(B3/10-C3*100000000-D3*10000000-E3*1000000-F3*100000-G3*10000-H3*1000-I3*100-J3*10,0)</f>
        <v>0</v>
      </c>
      <c r="L3" s="1">
        <f>ROUNDDOWN(B3-C3*1000000000-D3*100000000-E3*10000000-F3*1000000-G3*100000-H3*10000-I3*1000-J3*100-K3*10,0)</f>
        <v>0</v>
      </c>
      <c r="N3" s="2"/>
      <c r="O3" s="2"/>
      <c r="P3" s="2"/>
      <c r="Q3" s="2"/>
      <c r="R3" s="2"/>
      <c r="S3" s="2"/>
      <c r="T3" s="2"/>
      <c r="U3" s="3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P3" s="20" t="s">
        <v>42</v>
      </c>
      <c r="AQ3" s="20"/>
      <c r="AR3" s="20"/>
      <c r="AS3" s="20"/>
      <c r="AT3" s="23" t="str">
        <f t="shared" ref="AT3:BC3" si="0">IF($B3="","",C3)</f>
        <v/>
      </c>
      <c r="AU3" s="23" t="str">
        <f t="shared" si="0"/>
        <v/>
      </c>
      <c r="AV3" s="23" t="str">
        <f t="shared" si="0"/>
        <v/>
      </c>
      <c r="AW3" s="23" t="str">
        <f t="shared" si="0"/>
        <v/>
      </c>
      <c r="AX3" s="23" t="str">
        <f t="shared" si="0"/>
        <v/>
      </c>
      <c r="AY3" s="23" t="str">
        <f t="shared" si="0"/>
        <v/>
      </c>
      <c r="AZ3" s="23" t="str">
        <f t="shared" si="0"/>
        <v/>
      </c>
      <c r="BA3" s="23" t="str">
        <f t="shared" si="0"/>
        <v/>
      </c>
      <c r="BB3" s="23" t="str">
        <f t="shared" si="0"/>
        <v/>
      </c>
      <c r="BC3" s="23" t="str">
        <f t="shared" si="0"/>
        <v/>
      </c>
    </row>
    <row r="4" spans="2:58" ht="19.5" customHeight="1" x14ac:dyDescent="0.4">
      <c r="N4" s="2"/>
      <c r="O4" s="19"/>
      <c r="P4" s="13" t="s">
        <v>36</v>
      </c>
      <c r="Q4" s="19"/>
      <c r="R4" s="19" t="s">
        <v>23</v>
      </c>
      <c r="S4" s="19"/>
      <c r="T4" s="19" t="s">
        <v>22</v>
      </c>
      <c r="U4" s="14"/>
      <c r="V4" s="10" t="s">
        <v>21</v>
      </c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P4" s="28" t="s">
        <v>25</v>
      </c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</row>
    <row r="5" spans="2:58" ht="19.5" customHeight="1" x14ac:dyDescent="0.4">
      <c r="N5" s="2"/>
      <c r="O5" s="2"/>
      <c r="P5" s="2"/>
      <c r="Q5" s="2"/>
      <c r="R5" s="2"/>
      <c r="S5" s="2"/>
      <c r="T5" s="2"/>
      <c r="U5" s="3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P5" s="91" t="s">
        <v>44</v>
      </c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</row>
    <row r="6" spans="2:58" ht="11.25" customHeight="1" x14ac:dyDescent="0.4">
      <c r="N6" s="8" t="s">
        <v>65</v>
      </c>
      <c r="O6" s="2"/>
      <c r="P6" s="2"/>
      <c r="Q6" s="2"/>
      <c r="R6" s="2"/>
      <c r="S6" s="2"/>
      <c r="T6" s="2"/>
      <c r="U6" s="3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Q6" s="2"/>
      <c r="AS6" s="2"/>
      <c r="AT6" s="67"/>
      <c r="AU6" s="67"/>
      <c r="AV6" s="67"/>
      <c r="AW6" s="67"/>
      <c r="AX6" s="67"/>
      <c r="AY6" s="67"/>
      <c r="AZ6" s="67"/>
      <c r="BA6" s="67"/>
      <c r="BB6" s="67"/>
      <c r="BC6" s="67"/>
    </row>
    <row r="7" spans="2:58" ht="11.85" customHeight="1" thickBot="1" x14ac:dyDescent="0.45"/>
    <row r="8" spans="2:58" ht="14.1" customHeight="1" x14ac:dyDescent="0.4">
      <c r="B8" s="21" t="s">
        <v>61</v>
      </c>
      <c r="N8" s="68" t="s">
        <v>26</v>
      </c>
      <c r="O8" s="69"/>
      <c r="P8" s="69"/>
      <c r="Q8" s="69"/>
      <c r="R8" s="69"/>
      <c r="S8" s="69"/>
      <c r="T8" s="69"/>
      <c r="U8" s="69"/>
      <c r="V8" s="69"/>
      <c r="W8" s="70"/>
      <c r="X8" s="74" t="s">
        <v>27</v>
      </c>
      <c r="Y8" s="75"/>
      <c r="Z8" s="75"/>
      <c r="AA8" s="75"/>
      <c r="AB8" s="75"/>
      <c r="AC8" s="75"/>
      <c r="AD8" s="75"/>
      <c r="AE8" s="75"/>
      <c r="AF8" s="75"/>
      <c r="AG8" s="76"/>
      <c r="AH8" s="77" t="s">
        <v>29</v>
      </c>
      <c r="AI8" s="69"/>
      <c r="AJ8" s="69"/>
      <c r="AK8" s="69"/>
      <c r="AL8" s="69"/>
      <c r="AM8" s="70"/>
      <c r="AN8" s="81" t="s">
        <v>30</v>
      </c>
      <c r="AO8" s="82"/>
      <c r="AP8" s="82"/>
      <c r="AQ8" s="83"/>
      <c r="AR8" s="77" t="s">
        <v>31</v>
      </c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87"/>
      <c r="BE8" s="2"/>
      <c r="BF8" s="2"/>
    </row>
    <row r="9" spans="2:58" ht="14.1" customHeight="1" x14ac:dyDescent="0.4">
      <c r="B9" s="22" t="s">
        <v>62</v>
      </c>
      <c r="N9" s="71"/>
      <c r="O9" s="72"/>
      <c r="P9" s="72"/>
      <c r="Q9" s="72"/>
      <c r="R9" s="72"/>
      <c r="S9" s="72"/>
      <c r="T9" s="72"/>
      <c r="U9" s="72"/>
      <c r="V9" s="72"/>
      <c r="W9" s="73"/>
      <c r="X9" s="30" t="s">
        <v>28</v>
      </c>
      <c r="Y9" s="31"/>
      <c r="Z9" s="31"/>
      <c r="AA9" s="31"/>
      <c r="AB9" s="31"/>
      <c r="AC9" s="31"/>
      <c r="AD9" s="31"/>
      <c r="AE9" s="31"/>
      <c r="AF9" s="31"/>
      <c r="AG9" s="32"/>
      <c r="AH9" s="78"/>
      <c r="AI9" s="79"/>
      <c r="AJ9" s="79"/>
      <c r="AK9" s="79"/>
      <c r="AL9" s="79"/>
      <c r="AM9" s="80"/>
      <c r="AN9" s="84"/>
      <c r="AO9" s="85"/>
      <c r="AP9" s="85"/>
      <c r="AQ9" s="86"/>
      <c r="AR9" s="78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88"/>
      <c r="BE9" s="6"/>
      <c r="BF9" s="6"/>
    </row>
    <row r="10" spans="2:58" ht="11.85" customHeight="1" x14ac:dyDescent="0.4">
      <c r="B10" s="18"/>
      <c r="C10" s="16">
        <f>ROUNDDOWN(B10/1000000000,0)</f>
        <v>0</v>
      </c>
      <c r="D10" s="16">
        <f>ROUNDDOWN(B10/100000000-C10*10,0)</f>
        <v>0</v>
      </c>
      <c r="E10" s="16">
        <f>ROUNDDOWN(B10/10000000-C10*100-D10*10,0)</f>
        <v>0</v>
      </c>
      <c r="F10" s="16">
        <f>ROUNDDOWN(B10/1000000-C10*1000-D10*100-E10*10,0)</f>
        <v>0</v>
      </c>
      <c r="G10" s="16">
        <f>ROUNDDOWN(B10/100000-C10*10000-D10*1000-E10*100-F10*10,0)</f>
        <v>0</v>
      </c>
      <c r="H10" s="16">
        <f>ROUNDDOWN(B10/10000-C10*100000-D10*10000-E10*1000-F10*100-G10*10,0)</f>
        <v>0</v>
      </c>
      <c r="I10" s="16">
        <f>ROUNDDOWN(B10/1000-C10*1000000-D10*100000-E10*10000-F10*1000-G10*100-H10*10,0)</f>
        <v>0</v>
      </c>
      <c r="J10" s="16">
        <f>ROUNDDOWN(B10/100-C10*10000000-D10*1000000-E10*100000-F10*10000-G10*1000-H10*100-I10*10,0)</f>
        <v>0</v>
      </c>
      <c r="K10" s="16">
        <f>ROUNDDOWN(B10/10-C10*100000000-D10*10000000-E10*1000000-F10*100000-G10*10000-H10*1000-I10*100-J10*10,0)</f>
        <v>0</v>
      </c>
      <c r="L10" s="16">
        <f>ROUNDDOWN(B10-C10*1000000000-D10*100000000-E10*10000000-F10*1000000-G10*100000-H10*10000-I10*1000-J10*100-K10*10,0)</f>
        <v>0</v>
      </c>
      <c r="M10" s="55">
        <v>1</v>
      </c>
      <c r="N10" s="56" t="str">
        <f>IF($B10="","",AT$3)</f>
        <v/>
      </c>
      <c r="O10" s="47" t="str">
        <f t="shared" ref="O10:W10" si="1">IF($B10="","",AU$3)</f>
        <v/>
      </c>
      <c r="P10" s="47" t="str">
        <f t="shared" si="1"/>
        <v/>
      </c>
      <c r="Q10" s="47" t="str">
        <f t="shared" si="1"/>
        <v/>
      </c>
      <c r="R10" s="47" t="str">
        <f t="shared" si="1"/>
        <v/>
      </c>
      <c r="S10" s="47" t="str">
        <f t="shared" si="1"/>
        <v/>
      </c>
      <c r="T10" s="47" t="str">
        <f t="shared" si="1"/>
        <v/>
      </c>
      <c r="U10" s="47" t="str">
        <f t="shared" si="1"/>
        <v/>
      </c>
      <c r="V10" s="47" t="str">
        <f t="shared" si="1"/>
        <v/>
      </c>
      <c r="W10" s="47" t="str">
        <f t="shared" si="1"/>
        <v/>
      </c>
      <c r="X10" s="17" t="str">
        <f>IF($B10="","",C10)</f>
        <v/>
      </c>
      <c r="Y10" s="17" t="str">
        <f t="shared" ref="Y10:AG10" si="2">IF($B10="","",D10)</f>
        <v/>
      </c>
      <c r="Z10" s="17" t="str">
        <f t="shared" si="2"/>
        <v/>
      </c>
      <c r="AA10" s="17" t="str">
        <f t="shared" si="2"/>
        <v/>
      </c>
      <c r="AB10" s="17" t="str">
        <f t="shared" si="2"/>
        <v/>
      </c>
      <c r="AC10" s="17" t="str">
        <f t="shared" si="2"/>
        <v/>
      </c>
      <c r="AD10" s="17" t="str">
        <f t="shared" si="2"/>
        <v/>
      </c>
      <c r="AE10" s="17" t="str">
        <f t="shared" si="2"/>
        <v/>
      </c>
      <c r="AF10" s="17" t="str">
        <f t="shared" si="2"/>
        <v/>
      </c>
      <c r="AG10" s="17" t="str">
        <f t="shared" si="2"/>
        <v/>
      </c>
      <c r="AH10" s="49" t="s">
        <v>34</v>
      </c>
      <c r="AI10" s="50"/>
      <c r="AJ10" s="50"/>
      <c r="AK10" s="50"/>
      <c r="AL10" s="50"/>
      <c r="AM10" s="51"/>
      <c r="AN10" s="37"/>
      <c r="AO10" s="37"/>
      <c r="AP10" s="37"/>
      <c r="AQ10" s="37"/>
      <c r="AR10" s="39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1"/>
    </row>
    <row r="11" spans="2:58" ht="11.85" customHeight="1" x14ac:dyDescent="0.4">
      <c r="M11" s="55"/>
      <c r="N11" s="56"/>
      <c r="O11" s="47"/>
      <c r="P11" s="47"/>
      <c r="Q11" s="47"/>
      <c r="R11" s="47"/>
      <c r="S11" s="47"/>
      <c r="T11" s="47"/>
      <c r="U11" s="47"/>
      <c r="V11" s="47"/>
      <c r="W11" s="47"/>
      <c r="X11" s="62"/>
      <c r="Y11" s="62"/>
      <c r="Z11" s="62"/>
      <c r="AA11" s="62"/>
      <c r="AB11" s="62"/>
      <c r="AC11" s="62"/>
      <c r="AD11" s="62"/>
      <c r="AE11" s="62"/>
      <c r="AF11" s="62"/>
      <c r="AG11" s="63"/>
      <c r="AH11" s="64"/>
      <c r="AI11" s="65"/>
      <c r="AJ11" s="65"/>
      <c r="AK11" s="65"/>
      <c r="AL11" s="65"/>
      <c r="AM11" s="66"/>
      <c r="AN11" s="58"/>
      <c r="AO11" s="58"/>
      <c r="AP11" s="58"/>
      <c r="AQ11" s="58"/>
      <c r="AR11" s="59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1"/>
    </row>
    <row r="12" spans="2:58" ht="11.85" customHeight="1" x14ac:dyDescent="0.4">
      <c r="B12" s="18"/>
      <c r="C12" s="16">
        <f>ROUNDDOWN(B12/1000000000,0)</f>
        <v>0</v>
      </c>
      <c r="D12" s="16">
        <f>ROUNDDOWN(B12/100000000-C12*10,0)</f>
        <v>0</v>
      </c>
      <c r="E12" s="16">
        <f>ROUNDDOWN(B12/10000000-C12*100-D12*10,0)</f>
        <v>0</v>
      </c>
      <c r="F12" s="16">
        <f>ROUNDDOWN(B12/1000000-C12*1000-D12*100-E12*10,0)</f>
        <v>0</v>
      </c>
      <c r="G12" s="16">
        <f>ROUNDDOWN(B12/100000-C12*10000-D12*1000-E12*100-F12*10,0)</f>
        <v>0</v>
      </c>
      <c r="H12" s="16">
        <f>ROUNDDOWN(B12/10000-C12*100000-D12*10000-E12*1000-F12*100-G12*10,0)</f>
        <v>0</v>
      </c>
      <c r="I12" s="16">
        <f>ROUNDDOWN(B12/1000-C12*1000000-D12*100000-E12*10000-F12*1000-G12*100-H12*10,0)</f>
        <v>0</v>
      </c>
      <c r="J12" s="16">
        <f>ROUNDDOWN(B12/100-C12*10000000-D12*1000000-E12*100000-F12*10000-G12*1000-H12*100-I12*10,0)</f>
        <v>0</v>
      </c>
      <c r="K12" s="16">
        <f>ROUNDDOWN(B12/10-C12*100000000-D12*10000000-E12*1000000-F12*100000-G12*10000-H12*1000-I12*100-J12*10,0)</f>
        <v>0</v>
      </c>
      <c r="L12" s="16">
        <f>ROUNDDOWN(B12-C12*1000000000-D12*100000000-E12*10000000-F12*1000000-G12*100000-H12*10000-I12*1000-J12*100-K12*10,0)</f>
        <v>0</v>
      </c>
      <c r="M12" s="55">
        <v>2</v>
      </c>
      <c r="N12" s="56" t="str">
        <f>IF($B12="","",AT$3)</f>
        <v/>
      </c>
      <c r="O12" s="47" t="str">
        <f t="shared" ref="O12:W12" si="3">IF($B12="","",AU$3)</f>
        <v/>
      </c>
      <c r="P12" s="47" t="str">
        <f t="shared" si="3"/>
        <v/>
      </c>
      <c r="Q12" s="47" t="str">
        <f t="shared" si="3"/>
        <v/>
      </c>
      <c r="R12" s="47" t="str">
        <f t="shared" si="3"/>
        <v/>
      </c>
      <c r="S12" s="47" t="str">
        <f t="shared" si="3"/>
        <v/>
      </c>
      <c r="T12" s="47" t="str">
        <f t="shared" si="3"/>
        <v/>
      </c>
      <c r="U12" s="47" t="str">
        <f t="shared" si="3"/>
        <v/>
      </c>
      <c r="V12" s="47" t="str">
        <f t="shared" si="3"/>
        <v/>
      </c>
      <c r="W12" s="47" t="str">
        <f t="shared" si="3"/>
        <v/>
      </c>
      <c r="X12" s="17" t="str">
        <f>IF($B12="","",C12)</f>
        <v/>
      </c>
      <c r="Y12" s="17" t="str">
        <f t="shared" ref="Y12:AG12" si="4">IF($B12="","",D12)</f>
        <v/>
      </c>
      <c r="Z12" s="17" t="str">
        <f t="shared" si="4"/>
        <v/>
      </c>
      <c r="AA12" s="17" t="str">
        <f t="shared" si="4"/>
        <v/>
      </c>
      <c r="AB12" s="17" t="str">
        <f t="shared" si="4"/>
        <v/>
      </c>
      <c r="AC12" s="17" t="str">
        <f t="shared" si="4"/>
        <v/>
      </c>
      <c r="AD12" s="17" t="str">
        <f t="shared" si="4"/>
        <v/>
      </c>
      <c r="AE12" s="17" t="str">
        <f t="shared" si="4"/>
        <v/>
      </c>
      <c r="AF12" s="17" t="str">
        <f t="shared" si="4"/>
        <v/>
      </c>
      <c r="AG12" s="17" t="str">
        <f t="shared" si="4"/>
        <v/>
      </c>
      <c r="AH12" s="49" t="s">
        <v>34</v>
      </c>
      <c r="AI12" s="50"/>
      <c r="AJ12" s="50"/>
      <c r="AK12" s="50"/>
      <c r="AL12" s="50"/>
      <c r="AM12" s="51"/>
      <c r="AN12" s="37"/>
      <c r="AO12" s="37"/>
      <c r="AP12" s="37"/>
      <c r="AQ12" s="37"/>
      <c r="AR12" s="39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1"/>
    </row>
    <row r="13" spans="2:58" ht="11.85" customHeight="1" x14ac:dyDescent="0.4">
      <c r="M13" s="55"/>
      <c r="N13" s="56"/>
      <c r="O13" s="47"/>
      <c r="P13" s="47"/>
      <c r="Q13" s="47"/>
      <c r="R13" s="47"/>
      <c r="S13" s="47"/>
      <c r="T13" s="47"/>
      <c r="U13" s="47"/>
      <c r="V13" s="47"/>
      <c r="W13" s="47"/>
      <c r="X13" s="62"/>
      <c r="Y13" s="62"/>
      <c r="Z13" s="62"/>
      <c r="AA13" s="62"/>
      <c r="AB13" s="62"/>
      <c r="AC13" s="62"/>
      <c r="AD13" s="62"/>
      <c r="AE13" s="62"/>
      <c r="AF13" s="62"/>
      <c r="AG13" s="63"/>
      <c r="AH13" s="64"/>
      <c r="AI13" s="65"/>
      <c r="AJ13" s="65"/>
      <c r="AK13" s="65"/>
      <c r="AL13" s="65"/>
      <c r="AM13" s="66"/>
      <c r="AN13" s="58"/>
      <c r="AO13" s="58"/>
      <c r="AP13" s="58"/>
      <c r="AQ13" s="58"/>
      <c r="AR13" s="59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1"/>
    </row>
    <row r="14" spans="2:58" ht="11.85" customHeight="1" x14ac:dyDescent="0.4">
      <c r="B14" s="18"/>
      <c r="C14" s="16">
        <f>ROUNDDOWN(B14/1000000000,0)</f>
        <v>0</v>
      </c>
      <c r="D14" s="16">
        <f>ROUNDDOWN(B14/100000000-C14*10,0)</f>
        <v>0</v>
      </c>
      <c r="E14" s="16">
        <f>ROUNDDOWN(B14/10000000-C14*100-D14*10,0)</f>
        <v>0</v>
      </c>
      <c r="F14" s="16">
        <f>ROUNDDOWN(B14/1000000-C14*1000-D14*100-E14*10,0)</f>
        <v>0</v>
      </c>
      <c r="G14" s="16">
        <f>ROUNDDOWN(B14/100000-C14*10000-D14*1000-E14*100-F14*10,0)</f>
        <v>0</v>
      </c>
      <c r="H14" s="16">
        <f>ROUNDDOWN(B14/10000-C14*100000-D14*10000-E14*1000-F14*100-G14*10,0)</f>
        <v>0</v>
      </c>
      <c r="I14" s="16">
        <f>ROUNDDOWN(B14/1000-C14*1000000-D14*100000-E14*10000-F14*1000-G14*100-H14*10,0)</f>
        <v>0</v>
      </c>
      <c r="J14" s="16">
        <f>ROUNDDOWN(B14/100-C14*10000000-D14*1000000-E14*100000-F14*10000-G14*1000-H14*100-I14*10,0)</f>
        <v>0</v>
      </c>
      <c r="K14" s="16">
        <f>ROUNDDOWN(B14/10-C14*100000000-D14*10000000-E14*1000000-F14*100000-G14*10000-H14*1000-I14*100-J14*10,0)</f>
        <v>0</v>
      </c>
      <c r="L14" s="16">
        <f>ROUNDDOWN(B14-C14*1000000000-D14*100000000-E14*10000000-F14*1000000-G14*100000-H14*10000-I14*1000-J14*100-K14*10,0)</f>
        <v>0</v>
      </c>
      <c r="M14" s="55">
        <v>3</v>
      </c>
      <c r="N14" s="56" t="str">
        <f>IF($B14="","",AT$3)</f>
        <v/>
      </c>
      <c r="O14" s="47" t="str">
        <f t="shared" ref="O14:W14" si="5">IF($B14="","",AU$3)</f>
        <v/>
      </c>
      <c r="P14" s="47" t="str">
        <f t="shared" si="5"/>
        <v/>
      </c>
      <c r="Q14" s="47" t="str">
        <f t="shared" si="5"/>
        <v/>
      </c>
      <c r="R14" s="47" t="str">
        <f t="shared" si="5"/>
        <v/>
      </c>
      <c r="S14" s="47" t="str">
        <f t="shared" si="5"/>
        <v/>
      </c>
      <c r="T14" s="47" t="str">
        <f t="shared" si="5"/>
        <v/>
      </c>
      <c r="U14" s="47" t="str">
        <f t="shared" si="5"/>
        <v/>
      </c>
      <c r="V14" s="47" t="str">
        <f t="shared" si="5"/>
        <v/>
      </c>
      <c r="W14" s="47" t="str">
        <f t="shared" si="5"/>
        <v/>
      </c>
      <c r="X14" s="17" t="str">
        <f>IF($B14="","",C14)</f>
        <v/>
      </c>
      <c r="Y14" s="17" t="str">
        <f t="shared" ref="Y14:AG14" si="6">IF($B14="","",D14)</f>
        <v/>
      </c>
      <c r="Z14" s="17" t="str">
        <f t="shared" si="6"/>
        <v/>
      </c>
      <c r="AA14" s="17" t="str">
        <f t="shared" si="6"/>
        <v/>
      </c>
      <c r="AB14" s="17" t="str">
        <f t="shared" si="6"/>
        <v/>
      </c>
      <c r="AC14" s="17" t="str">
        <f t="shared" si="6"/>
        <v/>
      </c>
      <c r="AD14" s="17" t="str">
        <f t="shared" si="6"/>
        <v/>
      </c>
      <c r="AE14" s="17" t="str">
        <f t="shared" si="6"/>
        <v/>
      </c>
      <c r="AF14" s="17" t="str">
        <f t="shared" si="6"/>
        <v/>
      </c>
      <c r="AG14" s="17" t="str">
        <f t="shared" si="6"/>
        <v/>
      </c>
      <c r="AH14" s="49" t="s">
        <v>34</v>
      </c>
      <c r="AI14" s="50"/>
      <c r="AJ14" s="50"/>
      <c r="AK14" s="50"/>
      <c r="AL14" s="50"/>
      <c r="AM14" s="51"/>
      <c r="AN14" s="37"/>
      <c r="AO14" s="37"/>
      <c r="AP14" s="37"/>
      <c r="AQ14" s="37"/>
      <c r="AR14" s="39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1"/>
    </row>
    <row r="15" spans="2:58" ht="11.85" customHeight="1" x14ac:dyDescent="0.4">
      <c r="M15" s="55"/>
      <c r="N15" s="56"/>
      <c r="O15" s="47"/>
      <c r="P15" s="47"/>
      <c r="Q15" s="47"/>
      <c r="R15" s="47"/>
      <c r="S15" s="47"/>
      <c r="T15" s="47"/>
      <c r="U15" s="47"/>
      <c r="V15" s="47"/>
      <c r="W15" s="47"/>
      <c r="X15" s="62"/>
      <c r="Y15" s="62"/>
      <c r="Z15" s="62"/>
      <c r="AA15" s="62"/>
      <c r="AB15" s="62"/>
      <c r="AC15" s="62"/>
      <c r="AD15" s="62"/>
      <c r="AE15" s="62"/>
      <c r="AF15" s="62"/>
      <c r="AG15" s="63"/>
      <c r="AH15" s="64"/>
      <c r="AI15" s="65"/>
      <c r="AJ15" s="65"/>
      <c r="AK15" s="65"/>
      <c r="AL15" s="65"/>
      <c r="AM15" s="66"/>
      <c r="AN15" s="58"/>
      <c r="AO15" s="58"/>
      <c r="AP15" s="58"/>
      <c r="AQ15" s="58"/>
      <c r="AR15" s="59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1"/>
    </row>
    <row r="16" spans="2:58" ht="11.85" customHeight="1" x14ac:dyDescent="0.4">
      <c r="B16" s="18"/>
      <c r="C16" s="16">
        <f>ROUNDDOWN(B16/1000000000,0)</f>
        <v>0</v>
      </c>
      <c r="D16" s="16">
        <f>ROUNDDOWN(B16/100000000-C16*10,0)</f>
        <v>0</v>
      </c>
      <c r="E16" s="16">
        <f>ROUNDDOWN(B16/10000000-C16*100-D16*10,0)</f>
        <v>0</v>
      </c>
      <c r="F16" s="16">
        <f>ROUNDDOWN(B16/1000000-C16*1000-D16*100-E16*10,0)</f>
        <v>0</v>
      </c>
      <c r="G16" s="16">
        <f>ROUNDDOWN(B16/100000-C16*10000-D16*1000-E16*100-F16*10,0)</f>
        <v>0</v>
      </c>
      <c r="H16" s="16">
        <f>ROUNDDOWN(B16/10000-C16*100000-D16*10000-E16*1000-F16*100-G16*10,0)</f>
        <v>0</v>
      </c>
      <c r="I16" s="16">
        <f>ROUNDDOWN(B16/1000-C16*1000000-D16*100000-E16*10000-F16*1000-G16*100-H16*10,0)</f>
        <v>0</v>
      </c>
      <c r="J16" s="16">
        <f>ROUNDDOWN(B16/100-C16*10000000-D16*1000000-E16*100000-F16*10000-G16*1000-H16*100-I16*10,0)</f>
        <v>0</v>
      </c>
      <c r="K16" s="16">
        <f>ROUNDDOWN(B16/10-C16*100000000-D16*10000000-E16*1000000-F16*100000-G16*10000-H16*1000-I16*100-J16*10,0)</f>
        <v>0</v>
      </c>
      <c r="L16" s="16">
        <f>ROUNDDOWN(B16-C16*1000000000-D16*100000000-E16*10000000-F16*1000000-G16*100000-H16*10000-I16*1000-J16*100-K16*10,0)</f>
        <v>0</v>
      </c>
      <c r="M16" s="55">
        <v>4</v>
      </c>
      <c r="N16" s="56" t="str">
        <f>IF($B16="","",AT$3)</f>
        <v/>
      </c>
      <c r="O16" s="47" t="str">
        <f t="shared" ref="O16:W16" si="7">IF($B16="","",AU$3)</f>
        <v/>
      </c>
      <c r="P16" s="47" t="str">
        <f t="shared" si="7"/>
        <v/>
      </c>
      <c r="Q16" s="47" t="str">
        <f t="shared" si="7"/>
        <v/>
      </c>
      <c r="R16" s="47" t="str">
        <f t="shared" si="7"/>
        <v/>
      </c>
      <c r="S16" s="47" t="str">
        <f t="shared" si="7"/>
        <v/>
      </c>
      <c r="T16" s="47" t="str">
        <f t="shared" si="7"/>
        <v/>
      </c>
      <c r="U16" s="47" t="str">
        <f t="shared" si="7"/>
        <v/>
      </c>
      <c r="V16" s="47" t="str">
        <f t="shared" si="7"/>
        <v/>
      </c>
      <c r="W16" s="47" t="str">
        <f t="shared" si="7"/>
        <v/>
      </c>
      <c r="X16" s="17" t="str">
        <f>IF($B16="","",C16)</f>
        <v/>
      </c>
      <c r="Y16" s="17" t="str">
        <f t="shared" ref="Y16:AG16" si="8">IF($B16="","",D16)</f>
        <v/>
      </c>
      <c r="Z16" s="17" t="str">
        <f t="shared" si="8"/>
        <v/>
      </c>
      <c r="AA16" s="17" t="str">
        <f t="shared" si="8"/>
        <v/>
      </c>
      <c r="AB16" s="17" t="str">
        <f t="shared" si="8"/>
        <v/>
      </c>
      <c r="AC16" s="17" t="str">
        <f t="shared" si="8"/>
        <v/>
      </c>
      <c r="AD16" s="17" t="str">
        <f t="shared" si="8"/>
        <v/>
      </c>
      <c r="AE16" s="17" t="str">
        <f t="shared" si="8"/>
        <v/>
      </c>
      <c r="AF16" s="17" t="str">
        <f t="shared" si="8"/>
        <v/>
      </c>
      <c r="AG16" s="17" t="str">
        <f t="shared" si="8"/>
        <v/>
      </c>
      <c r="AH16" s="49" t="s">
        <v>34</v>
      </c>
      <c r="AI16" s="50"/>
      <c r="AJ16" s="50"/>
      <c r="AK16" s="50"/>
      <c r="AL16" s="50"/>
      <c r="AM16" s="51"/>
      <c r="AN16" s="37"/>
      <c r="AO16" s="37"/>
      <c r="AP16" s="37"/>
      <c r="AQ16" s="37"/>
      <c r="AR16" s="39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1"/>
    </row>
    <row r="17" spans="2:55" ht="11.85" customHeight="1" x14ac:dyDescent="0.4">
      <c r="M17" s="55"/>
      <c r="N17" s="56"/>
      <c r="O17" s="47"/>
      <c r="P17" s="47"/>
      <c r="Q17" s="47"/>
      <c r="R17" s="47"/>
      <c r="S17" s="47"/>
      <c r="T17" s="47"/>
      <c r="U17" s="47"/>
      <c r="V17" s="47"/>
      <c r="W17" s="47"/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4"/>
      <c r="AI17" s="65"/>
      <c r="AJ17" s="65"/>
      <c r="AK17" s="65"/>
      <c r="AL17" s="65"/>
      <c r="AM17" s="66"/>
      <c r="AN17" s="58"/>
      <c r="AO17" s="58"/>
      <c r="AP17" s="58"/>
      <c r="AQ17" s="58"/>
      <c r="AR17" s="59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1"/>
    </row>
    <row r="18" spans="2:55" ht="11.85" customHeight="1" x14ac:dyDescent="0.4">
      <c r="B18" s="18"/>
      <c r="C18" s="16">
        <f>ROUNDDOWN(B18/1000000000,0)</f>
        <v>0</v>
      </c>
      <c r="D18" s="16">
        <f>ROUNDDOWN(B18/100000000-C18*10,0)</f>
        <v>0</v>
      </c>
      <c r="E18" s="16">
        <f>ROUNDDOWN(B18/10000000-C18*100-D18*10,0)</f>
        <v>0</v>
      </c>
      <c r="F18" s="16">
        <f>ROUNDDOWN(B18/1000000-C18*1000-D18*100-E18*10,0)</f>
        <v>0</v>
      </c>
      <c r="G18" s="16">
        <f>ROUNDDOWN(B18/100000-C18*10000-D18*1000-E18*100-F18*10,0)</f>
        <v>0</v>
      </c>
      <c r="H18" s="16">
        <f>ROUNDDOWN(B18/10000-C18*100000-D18*10000-E18*1000-F18*100-G18*10,0)</f>
        <v>0</v>
      </c>
      <c r="I18" s="16">
        <f>ROUNDDOWN(B18/1000-C18*1000000-D18*100000-E18*10000-F18*1000-G18*100-H18*10,0)</f>
        <v>0</v>
      </c>
      <c r="J18" s="16">
        <f>ROUNDDOWN(B18/100-C18*10000000-D18*1000000-E18*100000-F18*10000-G18*1000-H18*100-I18*10,0)</f>
        <v>0</v>
      </c>
      <c r="K18" s="16">
        <f>ROUNDDOWN(B18/10-C18*100000000-D18*10000000-E18*1000000-F18*100000-G18*10000-H18*1000-I18*100-J18*10,0)</f>
        <v>0</v>
      </c>
      <c r="L18" s="16">
        <f>ROUNDDOWN(B18-C18*1000000000-D18*100000000-E18*10000000-F18*1000000-G18*100000-H18*10000-I18*1000-J18*100-K18*10,0)</f>
        <v>0</v>
      </c>
      <c r="M18" s="55">
        <v>5</v>
      </c>
      <c r="N18" s="56" t="str">
        <f>IF($B18="","",AT$3)</f>
        <v/>
      </c>
      <c r="O18" s="47" t="str">
        <f t="shared" ref="O18:W18" si="9">IF($B18="","",AU$3)</f>
        <v/>
      </c>
      <c r="P18" s="47" t="str">
        <f t="shared" si="9"/>
        <v/>
      </c>
      <c r="Q18" s="47" t="str">
        <f t="shared" si="9"/>
        <v/>
      </c>
      <c r="R18" s="47" t="str">
        <f t="shared" si="9"/>
        <v/>
      </c>
      <c r="S18" s="47" t="str">
        <f t="shared" si="9"/>
        <v/>
      </c>
      <c r="T18" s="47" t="str">
        <f t="shared" si="9"/>
        <v/>
      </c>
      <c r="U18" s="47" t="str">
        <f t="shared" si="9"/>
        <v/>
      </c>
      <c r="V18" s="47" t="str">
        <f t="shared" si="9"/>
        <v/>
      </c>
      <c r="W18" s="47" t="str">
        <f t="shared" si="9"/>
        <v/>
      </c>
      <c r="X18" s="17" t="str">
        <f>IF($B18="","",C18)</f>
        <v/>
      </c>
      <c r="Y18" s="17" t="str">
        <f t="shared" ref="Y18:AG18" si="10">IF($B18="","",D18)</f>
        <v/>
      </c>
      <c r="Z18" s="17" t="str">
        <f t="shared" si="10"/>
        <v/>
      </c>
      <c r="AA18" s="17" t="str">
        <f t="shared" si="10"/>
        <v/>
      </c>
      <c r="AB18" s="17" t="str">
        <f t="shared" si="10"/>
        <v/>
      </c>
      <c r="AC18" s="17" t="str">
        <f t="shared" si="10"/>
        <v/>
      </c>
      <c r="AD18" s="17" t="str">
        <f t="shared" si="10"/>
        <v/>
      </c>
      <c r="AE18" s="17" t="str">
        <f t="shared" si="10"/>
        <v/>
      </c>
      <c r="AF18" s="17" t="str">
        <f t="shared" si="10"/>
        <v/>
      </c>
      <c r="AG18" s="17" t="str">
        <f t="shared" si="10"/>
        <v/>
      </c>
      <c r="AH18" s="49" t="s">
        <v>34</v>
      </c>
      <c r="AI18" s="50"/>
      <c r="AJ18" s="50"/>
      <c r="AK18" s="50"/>
      <c r="AL18" s="50"/>
      <c r="AM18" s="51"/>
      <c r="AN18" s="37"/>
      <c r="AO18" s="37"/>
      <c r="AP18" s="37"/>
      <c r="AQ18" s="37"/>
      <c r="AR18" s="39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1"/>
    </row>
    <row r="19" spans="2:55" ht="11.85" customHeight="1" x14ac:dyDescent="0.4">
      <c r="M19" s="55"/>
      <c r="N19" s="56"/>
      <c r="O19" s="47"/>
      <c r="P19" s="47"/>
      <c r="Q19" s="47"/>
      <c r="R19" s="47"/>
      <c r="S19" s="47"/>
      <c r="T19" s="47"/>
      <c r="U19" s="47"/>
      <c r="V19" s="47"/>
      <c r="W19" s="47"/>
      <c r="X19" s="62"/>
      <c r="Y19" s="62"/>
      <c r="Z19" s="62"/>
      <c r="AA19" s="62"/>
      <c r="AB19" s="62"/>
      <c r="AC19" s="62"/>
      <c r="AD19" s="62"/>
      <c r="AE19" s="62"/>
      <c r="AF19" s="62"/>
      <c r="AG19" s="63"/>
      <c r="AH19" s="64"/>
      <c r="AI19" s="65"/>
      <c r="AJ19" s="65"/>
      <c r="AK19" s="65"/>
      <c r="AL19" s="65"/>
      <c r="AM19" s="66"/>
      <c r="AN19" s="58"/>
      <c r="AO19" s="58"/>
      <c r="AP19" s="58"/>
      <c r="AQ19" s="58"/>
      <c r="AR19" s="59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1"/>
    </row>
    <row r="20" spans="2:55" ht="11.85" customHeight="1" x14ac:dyDescent="0.4">
      <c r="B20" s="18"/>
      <c r="C20" s="16">
        <f>ROUNDDOWN(B20/1000000000,0)</f>
        <v>0</v>
      </c>
      <c r="D20" s="16">
        <f>ROUNDDOWN(B20/100000000-C20*10,0)</f>
        <v>0</v>
      </c>
      <c r="E20" s="16">
        <f>ROUNDDOWN(B20/10000000-C20*100-D20*10,0)</f>
        <v>0</v>
      </c>
      <c r="F20" s="16">
        <f>ROUNDDOWN(B20/1000000-C20*1000-D20*100-E20*10,0)</f>
        <v>0</v>
      </c>
      <c r="G20" s="16">
        <f>ROUNDDOWN(B20/100000-C20*10000-D20*1000-E20*100-F20*10,0)</f>
        <v>0</v>
      </c>
      <c r="H20" s="16">
        <f>ROUNDDOWN(B20/10000-C20*100000-D20*10000-E20*1000-F20*100-G20*10,0)</f>
        <v>0</v>
      </c>
      <c r="I20" s="16">
        <f>ROUNDDOWN(B20/1000-C20*1000000-D20*100000-E20*10000-F20*1000-G20*100-H20*10,0)</f>
        <v>0</v>
      </c>
      <c r="J20" s="16">
        <f>ROUNDDOWN(B20/100-C20*10000000-D20*1000000-E20*100000-F20*10000-G20*1000-H20*100-I20*10,0)</f>
        <v>0</v>
      </c>
      <c r="K20" s="16">
        <f>ROUNDDOWN(B20/10-C20*100000000-D20*10000000-E20*1000000-F20*100000-G20*10000-H20*1000-I20*100-J20*10,0)</f>
        <v>0</v>
      </c>
      <c r="L20" s="16">
        <f>ROUNDDOWN(B20-C20*1000000000-D20*100000000-E20*10000000-F20*1000000-G20*100000-H20*10000-I20*1000-J20*100-K20*10,0)</f>
        <v>0</v>
      </c>
      <c r="M20" s="55">
        <v>6</v>
      </c>
      <c r="N20" s="56" t="str">
        <f>IF($B20="","",AT$3)</f>
        <v/>
      </c>
      <c r="O20" s="47" t="str">
        <f t="shared" ref="O20:W20" si="11">IF($B20="","",AU$3)</f>
        <v/>
      </c>
      <c r="P20" s="47" t="str">
        <f t="shared" si="11"/>
        <v/>
      </c>
      <c r="Q20" s="47" t="str">
        <f t="shared" si="11"/>
        <v/>
      </c>
      <c r="R20" s="47" t="str">
        <f t="shared" si="11"/>
        <v/>
      </c>
      <c r="S20" s="47" t="str">
        <f t="shared" si="11"/>
        <v/>
      </c>
      <c r="T20" s="47" t="str">
        <f t="shared" si="11"/>
        <v/>
      </c>
      <c r="U20" s="47" t="str">
        <f t="shared" si="11"/>
        <v/>
      </c>
      <c r="V20" s="47" t="str">
        <f t="shared" si="11"/>
        <v/>
      </c>
      <c r="W20" s="47" t="str">
        <f t="shared" si="11"/>
        <v/>
      </c>
      <c r="X20" s="17" t="str">
        <f>IF($B20="","",C20)</f>
        <v/>
      </c>
      <c r="Y20" s="17" t="str">
        <f t="shared" ref="Y20:AG20" si="12">IF($B20="","",D20)</f>
        <v/>
      </c>
      <c r="Z20" s="17" t="str">
        <f t="shared" si="12"/>
        <v/>
      </c>
      <c r="AA20" s="17" t="str">
        <f t="shared" si="12"/>
        <v/>
      </c>
      <c r="AB20" s="17" t="str">
        <f t="shared" si="12"/>
        <v/>
      </c>
      <c r="AC20" s="17" t="str">
        <f t="shared" si="12"/>
        <v/>
      </c>
      <c r="AD20" s="17" t="str">
        <f t="shared" si="12"/>
        <v/>
      </c>
      <c r="AE20" s="17" t="str">
        <f t="shared" si="12"/>
        <v/>
      </c>
      <c r="AF20" s="17" t="str">
        <f t="shared" si="12"/>
        <v/>
      </c>
      <c r="AG20" s="17" t="str">
        <f t="shared" si="12"/>
        <v/>
      </c>
      <c r="AH20" s="49" t="s">
        <v>34</v>
      </c>
      <c r="AI20" s="50"/>
      <c r="AJ20" s="50"/>
      <c r="AK20" s="50"/>
      <c r="AL20" s="50"/>
      <c r="AM20" s="51"/>
      <c r="AN20" s="37"/>
      <c r="AO20" s="37"/>
      <c r="AP20" s="37"/>
      <c r="AQ20" s="37"/>
      <c r="AR20" s="39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1"/>
    </row>
    <row r="21" spans="2:55" ht="11.85" customHeight="1" x14ac:dyDescent="0.4">
      <c r="M21" s="55"/>
      <c r="N21" s="56"/>
      <c r="O21" s="47"/>
      <c r="P21" s="47"/>
      <c r="Q21" s="47"/>
      <c r="R21" s="47"/>
      <c r="S21" s="47"/>
      <c r="T21" s="47"/>
      <c r="U21" s="47"/>
      <c r="V21" s="47"/>
      <c r="W21" s="47"/>
      <c r="X21" s="62"/>
      <c r="Y21" s="62"/>
      <c r="Z21" s="62"/>
      <c r="AA21" s="62"/>
      <c r="AB21" s="62"/>
      <c r="AC21" s="62"/>
      <c r="AD21" s="62"/>
      <c r="AE21" s="62"/>
      <c r="AF21" s="62"/>
      <c r="AG21" s="63"/>
      <c r="AH21" s="64"/>
      <c r="AI21" s="65"/>
      <c r="AJ21" s="65"/>
      <c r="AK21" s="65"/>
      <c r="AL21" s="65"/>
      <c r="AM21" s="66"/>
      <c r="AN21" s="58"/>
      <c r="AO21" s="58"/>
      <c r="AP21" s="58"/>
      <c r="AQ21" s="58"/>
      <c r="AR21" s="59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1"/>
    </row>
    <row r="22" spans="2:55" ht="11.85" customHeight="1" x14ac:dyDescent="0.4">
      <c r="B22" s="18"/>
      <c r="C22" s="16">
        <f>ROUNDDOWN(B22/1000000000,0)</f>
        <v>0</v>
      </c>
      <c r="D22" s="16">
        <f>ROUNDDOWN(B22/100000000-C22*10,0)</f>
        <v>0</v>
      </c>
      <c r="E22" s="16">
        <f>ROUNDDOWN(B22/10000000-C22*100-D22*10,0)</f>
        <v>0</v>
      </c>
      <c r="F22" s="16">
        <f>ROUNDDOWN(B22/1000000-C22*1000-D22*100-E22*10,0)</f>
        <v>0</v>
      </c>
      <c r="G22" s="16">
        <f>ROUNDDOWN(B22/100000-C22*10000-D22*1000-E22*100-F22*10,0)</f>
        <v>0</v>
      </c>
      <c r="H22" s="16">
        <f>ROUNDDOWN(B22/10000-C22*100000-D22*10000-E22*1000-F22*100-G22*10,0)</f>
        <v>0</v>
      </c>
      <c r="I22" s="16">
        <f>ROUNDDOWN(B22/1000-C22*1000000-D22*100000-E22*10000-F22*1000-G22*100-H22*10,0)</f>
        <v>0</v>
      </c>
      <c r="J22" s="16">
        <f>ROUNDDOWN(B22/100-C22*10000000-D22*1000000-E22*100000-F22*10000-G22*1000-H22*100-I22*10,0)</f>
        <v>0</v>
      </c>
      <c r="K22" s="16">
        <f>ROUNDDOWN(B22/10-C22*100000000-D22*10000000-E22*1000000-F22*100000-G22*10000-H22*1000-I22*100-J22*10,0)</f>
        <v>0</v>
      </c>
      <c r="L22" s="16">
        <f>ROUNDDOWN(B22-C22*1000000000-D22*100000000-E22*10000000-F22*1000000-G22*100000-H22*10000-I22*1000-J22*100-K22*10,0)</f>
        <v>0</v>
      </c>
      <c r="M22" s="55">
        <v>7</v>
      </c>
      <c r="N22" s="56" t="str">
        <f>IF($B22="","",AT$3)</f>
        <v/>
      </c>
      <c r="O22" s="47" t="str">
        <f t="shared" ref="O22:W22" si="13">IF($B22="","",AU$3)</f>
        <v/>
      </c>
      <c r="P22" s="47" t="str">
        <f t="shared" si="13"/>
        <v/>
      </c>
      <c r="Q22" s="47" t="str">
        <f t="shared" si="13"/>
        <v/>
      </c>
      <c r="R22" s="47" t="str">
        <f t="shared" si="13"/>
        <v/>
      </c>
      <c r="S22" s="47" t="str">
        <f t="shared" si="13"/>
        <v/>
      </c>
      <c r="T22" s="47" t="str">
        <f t="shared" si="13"/>
        <v/>
      </c>
      <c r="U22" s="47" t="str">
        <f t="shared" si="13"/>
        <v/>
      </c>
      <c r="V22" s="47" t="str">
        <f t="shared" si="13"/>
        <v/>
      </c>
      <c r="W22" s="47" t="str">
        <f t="shared" si="13"/>
        <v/>
      </c>
      <c r="X22" s="17" t="str">
        <f>IF($B22="","",C22)</f>
        <v/>
      </c>
      <c r="Y22" s="17" t="str">
        <f t="shared" ref="Y22:AG22" si="14">IF($B22="","",D22)</f>
        <v/>
      </c>
      <c r="Z22" s="17" t="str">
        <f t="shared" si="14"/>
        <v/>
      </c>
      <c r="AA22" s="17" t="str">
        <f t="shared" si="14"/>
        <v/>
      </c>
      <c r="AB22" s="17" t="str">
        <f t="shared" si="14"/>
        <v/>
      </c>
      <c r="AC22" s="17" t="str">
        <f t="shared" si="14"/>
        <v/>
      </c>
      <c r="AD22" s="17" t="str">
        <f t="shared" si="14"/>
        <v/>
      </c>
      <c r="AE22" s="17" t="str">
        <f t="shared" si="14"/>
        <v/>
      </c>
      <c r="AF22" s="17" t="str">
        <f t="shared" si="14"/>
        <v/>
      </c>
      <c r="AG22" s="17" t="str">
        <f t="shared" si="14"/>
        <v/>
      </c>
      <c r="AH22" s="49" t="s">
        <v>34</v>
      </c>
      <c r="AI22" s="50"/>
      <c r="AJ22" s="50"/>
      <c r="AK22" s="50"/>
      <c r="AL22" s="50"/>
      <c r="AM22" s="51"/>
      <c r="AN22" s="37"/>
      <c r="AO22" s="37"/>
      <c r="AP22" s="37"/>
      <c r="AQ22" s="37"/>
      <c r="AR22" s="39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1"/>
    </row>
    <row r="23" spans="2:55" ht="11.85" customHeight="1" x14ac:dyDescent="0.4">
      <c r="M23" s="55"/>
      <c r="N23" s="56"/>
      <c r="O23" s="47"/>
      <c r="P23" s="47"/>
      <c r="Q23" s="47"/>
      <c r="R23" s="47"/>
      <c r="S23" s="47"/>
      <c r="T23" s="47"/>
      <c r="U23" s="47"/>
      <c r="V23" s="47"/>
      <c r="W23" s="47"/>
      <c r="X23" s="62"/>
      <c r="Y23" s="62"/>
      <c r="Z23" s="62"/>
      <c r="AA23" s="62"/>
      <c r="AB23" s="62"/>
      <c r="AC23" s="62"/>
      <c r="AD23" s="62"/>
      <c r="AE23" s="62"/>
      <c r="AF23" s="62"/>
      <c r="AG23" s="63"/>
      <c r="AH23" s="64"/>
      <c r="AI23" s="65"/>
      <c r="AJ23" s="65"/>
      <c r="AK23" s="65"/>
      <c r="AL23" s="65"/>
      <c r="AM23" s="66"/>
      <c r="AN23" s="58"/>
      <c r="AO23" s="58"/>
      <c r="AP23" s="58"/>
      <c r="AQ23" s="58"/>
      <c r="AR23" s="59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1"/>
    </row>
    <row r="24" spans="2:55" ht="11.85" customHeight="1" x14ac:dyDescent="0.4">
      <c r="B24" s="18"/>
      <c r="C24" s="16">
        <f>ROUNDDOWN(B24/1000000000,0)</f>
        <v>0</v>
      </c>
      <c r="D24" s="16">
        <f>ROUNDDOWN(B24/100000000-C24*10,0)</f>
        <v>0</v>
      </c>
      <c r="E24" s="16">
        <f>ROUNDDOWN(B24/10000000-C24*100-D24*10,0)</f>
        <v>0</v>
      </c>
      <c r="F24" s="16">
        <f>ROUNDDOWN(B24/1000000-C24*1000-D24*100-E24*10,0)</f>
        <v>0</v>
      </c>
      <c r="G24" s="16">
        <f>ROUNDDOWN(B24/100000-C24*10000-D24*1000-E24*100-F24*10,0)</f>
        <v>0</v>
      </c>
      <c r="H24" s="16">
        <f>ROUNDDOWN(B24/10000-C24*100000-D24*10000-E24*1000-F24*100-G24*10,0)</f>
        <v>0</v>
      </c>
      <c r="I24" s="16">
        <f>ROUNDDOWN(B24/1000-C24*1000000-D24*100000-E24*10000-F24*1000-G24*100-H24*10,0)</f>
        <v>0</v>
      </c>
      <c r="J24" s="16">
        <f>ROUNDDOWN(B24/100-C24*10000000-D24*1000000-E24*100000-F24*10000-G24*1000-H24*100-I24*10,0)</f>
        <v>0</v>
      </c>
      <c r="K24" s="16">
        <f>ROUNDDOWN(B24/10-C24*100000000-D24*10000000-E24*1000000-F24*100000-G24*10000-H24*1000-I24*100-J24*10,0)</f>
        <v>0</v>
      </c>
      <c r="L24" s="16">
        <f>ROUNDDOWN(B24-C24*1000000000-D24*100000000-E24*10000000-F24*1000000-G24*100000-H24*10000-I24*1000-J24*100-K24*10,0)</f>
        <v>0</v>
      </c>
      <c r="M24" s="55">
        <v>8</v>
      </c>
      <c r="N24" s="56" t="str">
        <f>IF($B24="","",AT$3)</f>
        <v/>
      </c>
      <c r="O24" s="47" t="str">
        <f t="shared" ref="O24:W24" si="15">IF($B24="","",AU$3)</f>
        <v/>
      </c>
      <c r="P24" s="47" t="str">
        <f t="shared" si="15"/>
        <v/>
      </c>
      <c r="Q24" s="47" t="str">
        <f t="shared" si="15"/>
        <v/>
      </c>
      <c r="R24" s="47" t="str">
        <f t="shared" si="15"/>
        <v/>
      </c>
      <c r="S24" s="47" t="str">
        <f t="shared" si="15"/>
        <v/>
      </c>
      <c r="T24" s="47" t="str">
        <f t="shared" si="15"/>
        <v/>
      </c>
      <c r="U24" s="47" t="str">
        <f t="shared" si="15"/>
        <v/>
      </c>
      <c r="V24" s="47" t="str">
        <f t="shared" si="15"/>
        <v/>
      </c>
      <c r="W24" s="47" t="str">
        <f t="shared" si="15"/>
        <v/>
      </c>
      <c r="X24" s="17" t="str">
        <f>IF($B24="","",C24)</f>
        <v/>
      </c>
      <c r="Y24" s="17" t="str">
        <f t="shared" ref="Y24:AG24" si="16">IF($B24="","",D24)</f>
        <v/>
      </c>
      <c r="Z24" s="17" t="str">
        <f t="shared" si="16"/>
        <v/>
      </c>
      <c r="AA24" s="17" t="str">
        <f t="shared" si="16"/>
        <v/>
      </c>
      <c r="AB24" s="17" t="str">
        <f t="shared" si="16"/>
        <v/>
      </c>
      <c r="AC24" s="17" t="str">
        <f t="shared" si="16"/>
        <v/>
      </c>
      <c r="AD24" s="17" t="str">
        <f t="shared" si="16"/>
        <v/>
      </c>
      <c r="AE24" s="17" t="str">
        <f t="shared" si="16"/>
        <v/>
      </c>
      <c r="AF24" s="17" t="str">
        <f t="shared" si="16"/>
        <v/>
      </c>
      <c r="AG24" s="17" t="str">
        <f t="shared" si="16"/>
        <v/>
      </c>
      <c r="AH24" s="49" t="s">
        <v>34</v>
      </c>
      <c r="AI24" s="50"/>
      <c r="AJ24" s="50"/>
      <c r="AK24" s="50"/>
      <c r="AL24" s="50"/>
      <c r="AM24" s="51"/>
      <c r="AN24" s="37"/>
      <c r="AO24" s="37"/>
      <c r="AP24" s="37"/>
      <c r="AQ24" s="37"/>
      <c r="AR24" s="39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1"/>
    </row>
    <row r="25" spans="2:55" ht="11.85" customHeight="1" x14ac:dyDescent="0.4">
      <c r="M25" s="55"/>
      <c r="N25" s="56"/>
      <c r="O25" s="47"/>
      <c r="P25" s="47"/>
      <c r="Q25" s="47"/>
      <c r="R25" s="47"/>
      <c r="S25" s="47"/>
      <c r="T25" s="47"/>
      <c r="U25" s="47"/>
      <c r="V25" s="47"/>
      <c r="W25" s="47"/>
      <c r="X25" s="62"/>
      <c r="Y25" s="62"/>
      <c r="Z25" s="62"/>
      <c r="AA25" s="62"/>
      <c r="AB25" s="62"/>
      <c r="AC25" s="62"/>
      <c r="AD25" s="62"/>
      <c r="AE25" s="62"/>
      <c r="AF25" s="62"/>
      <c r="AG25" s="63"/>
      <c r="AH25" s="64"/>
      <c r="AI25" s="65"/>
      <c r="AJ25" s="65"/>
      <c r="AK25" s="65"/>
      <c r="AL25" s="65"/>
      <c r="AM25" s="66"/>
      <c r="AN25" s="58"/>
      <c r="AO25" s="58"/>
      <c r="AP25" s="58"/>
      <c r="AQ25" s="58"/>
      <c r="AR25" s="59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1"/>
    </row>
    <row r="26" spans="2:55" ht="11.85" customHeight="1" x14ac:dyDescent="0.4">
      <c r="B26" s="18"/>
      <c r="C26" s="16">
        <f>ROUNDDOWN(B26/1000000000,0)</f>
        <v>0</v>
      </c>
      <c r="D26" s="16">
        <f>ROUNDDOWN(B26/100000000-C26*10,0)</f>
        <v>0</v>
      </c>
      <c r="E26" s="16">
        <f>ROUNDDOWN(B26/10000000-C26*100-D26*10,0)</f>
        <v>0</v>
      </c>
      <c r="F26" s="16">
        <f>ROUNDDOWN(B26/1000000-C26*1000-D26*100-E26*10,0)</f>
        <v>0</v>
      </c>
      <c r="G26" s="16">
        <f>ROUNDDOWN(B26/100000-C26*10000-D26*1000-E26*100-F26*10,0)</f>
        <v>0</v>
      </c>
      <c r="H26" s="16">
        <f>ROUNDDOWN(B26/10000-C26*100000-D26*10000-E26*1000-F26*100-G26*10,0)</f>
        <v>0</v>
      </c>
      <c r="I26" s="16">
        <f>ROUNDDOWN(B26/1000-C26*1000000-D26*100000-E26*10000-F26*1000-G26*100-H26*10,0)</f>
        <v>0</v>
      </c>
      <c r="J26" s="16">
        <f>ROUNDDOWN(B26/100-C26*10000000-D26*1000000-E26*100000-F26*10000-G26*1000-H26*100-I26*10,0)</f>
        <v>0</v>
      </c>
      <c r="K26" s="16">
        <f>ROUNDDOWN(B26/10-C26*100000000-D26*10000000-E26*1000000-F26*100000-G26*10000-H26*1000-I26*100-J26*10,0)</f>
        <v>0</v>
      </c>
      <c r="L26" s="16">
        <f>ROUNDDOWN(B26-C26*1000000000-D26*100000000-E26*10000000-F26*1000000-G26*100000-H26*10000-I26*1000-J26*100-K26*10,0)</f>
        <v>0</v>
      </c>
      <c r="M26" s="55">
        <v>9</v>
      </c>
      <c r="N26" s="56" t="str">
        <f>IF($B26="","",AT$3)</f>
        <v/>
      </c>
      <c r="O26" s="47" t="str">
        <f t="shared" ref="O26:W26" si="17">IF($B26="","",AU$3)</f>
        <v/>
      </c>
      <c r="P26" s="47" t="str">
        <f t="shared" si="17"/>
        <v/>
      </c>
      <c r="Q26" s="47" t="str">
        <f t="shared" si="17"/>
        <v/>
      </c>
      <c r="R26" s="47" t="str">
        <f t="shared" si="17"/>
        <v/>
      </c>
      <c r="S26" s="47" t="str">
        <f t="shared" si="17"/>
        <v/>
      </c>
      <c r="T26" s="47" t="str">
        <f t="shared" si="17"/>
        <v/>
      </c>
      <c r="U26" s="47" t="str">
        <f t="shared" si="17"/>
        <v/>
      </c>
      <c r="V26" s="47" t="str">
        <f t="shared" si="17"/>
        <v/>
      </c>
      <c r="W26" s="47" t="str">
        <f t="shared" si="17"/>
        <v/>
      </c>
      <c r="X26" s="17" t="str">
        <f>IF($B26="","",C26)</f>
        <v/>
      </c>
      <c r="Y26" s="17" t="str">
        <f t="shared" ref="Y26:AG26" si="18">IF($B26="","",D26)</f>
        <v/>
      </c>
      <c r="Z26" s="17" t="str">
        <f t="shared" si="18"/>
        <v/>
      </c>
      <c r="AA26" s="17" t="str">
        <f t="shared" si="18"/>
        <v/>
      </c>
      <c r="AB26" s="17" t="str">
        <f t="shared" si="18"/>
        <v/>
      </c>
      <c r="AC26" s="17" t="str">
        <f t="shared" si="18"/>
        <v/>
      </c>
      <c r="AD26" s="17" t="str">
        <f t="shared" si="18"/>
        <v/>
      </c>
      <c r="AE26" s="17" t="str">
        <f t="shared" si="18"/>
        <v/>
      </c>
      <c r="AF26" s="17" t="str">
        <f t="shared" si="18"/>
        <v/>
      </c>
      <c r="AG26" s="17" t="str">
        <f t="shared" si="18"/>
        <v/>
      </c>
      <c r="AH26" s="49" t="s">
        <v>34</v>
      </c>
      <c r="AI26" s="50"/>
      <c r="AJ26" s="50"/>
      <c r="AK26" s="50"/>
      <c r="AL26" s="50"/>
      <c r="AM26" s="51"/>
      <c r="AN26" s="37"/>
      <c r="AO26" s="37"/>
      <c r="AP26" s="37"/>
      <c r="AQ26" s="37"/>
      <c r="AR26" s="39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1"/>
    </row>
    <row r="27" spans="2:55" ht="11.85" customHeight="1" x14ac:dyDescent="0.4">
      <c r="M27" s="55"/>
      <c r="N27" s="56"/>
      <c r="O27" s="47"/>
      <c r="P27" s="47"/>
      <c r="Q27" s="47"/>
      <c r="R27" s="47"/>
      <c r="S27" s="47"/>
      <c r="T27" s="47"/>
      <c r="U27" s="47"/>
      <c r="V27" s="47"/>
      <c r="W27" s="47"/>
      <c r="X27" s="62"/>
      <c r="Y27" s="62"/>
      <c r="Z27" s="62"/>
      <c r="AA27" s="62"/>
      <c r="AB27" s="62"/>
      <c r="AC27" s="62"/>
      <c r="AD27" s="62"/>
      <c r="AE27" s="62"/>
      <c r="AF27" s="62"/>
      <c r="AG27" s="63"/>
      <c r="AH27" s="64"/>
      <c r="AI27" s="65"/>
      <c r="AJ27" s="65"/>
      <c r="AK27" s="65"/>
      <c r="AL27" s="65"/>
      <c r="AM27" s="66"/>
      <c r="AN27" s="58"/>
      <c r="AO27" s="58"/>
      <c r="AP27" s="58"/>
      <c r="AQ27" s="58"/>
      <c r="AR27" s="59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1"/>
    </row>
    <row r="28" spans="2:55" ht="11.85" customHeight="1" x14ac:dyDescent="0.4">
      <c r="B28" s="18"/>
      <c r="C28" s="16">
        <f>ROUNDDOWN(B28/1000000000,0)</f>
        <v>0</v>
      </c>
      <c r="D28" s="16">
        <f>ROUNDDOWN(B28/100000000-C28*10,0)</f>
        <v>0</v>
      </c>
      <c r="E28" s="16">
        <f>ROUNDDOWN(B28/10000000-C28*100-D28*10,0)</f>
        <v>0</v>
      </c>
      <c r="F28" s="16">
        <f>ROUNDDOWN(B28/1000000-C28*1000-D28*100-E28*10,0)</f>
        <v>0</v>
      </c>
      <c r="G28" s="16">
        <f>ROUNDDOWN(B28/100000-C28*10000-D28*1000-E28*100-F28*10,0)</f>
        <v>0</v>
      </c>
      <c r="H28" s="16">
        <f>ROUNDDOWN(B28/10000-C28*100000-D28*10000-E28*1000-F28*100-G28*10,0)</f>
        <v>0</v>
      </c>
      <c r="I28" s="16">
        <f>ROUNDDOWN(B28/1000-C28*1000000-D28*100000-E28*10000-F28*1000-G28*100-H28*10,0)</f>
        <v>0</v>
      </c>
      <c r="J28" s="16">
        <f>ROUNDDOWN(B28/100-C28*10000000-D28*1000000-E28*100000-F28*10000-G28*1000-H28*100-I28*10,0)</f>
        <v>0</v>
      </c>
      <c r="K28" s="16">
        <f>ROUNDDOWN(B28/10-C28*100000000-D28*10000000-E28*1000000-F28*100000-G28*10000-H28*1000-I28*100-J28*10,0)</f>
        <v>0</v>
      </c>
      <c r="L28" s="16">
        <f>ROUNDDOWN(B28-C28*1000000000-D28*100000000-E28*10000000-F28*1000000-G28*100000-H28*10000-I28*1000-J28*100-K28*10,0)</f>
        <v>0</v>
      </c>
      <c r="M28" s="55">
        <v>10</v>
      </c>
      <c r="N28" s="56" t="str">
        <f>IF($B28="","",AT$3)</f>
        <v/>
      </c>
      <c r="O28" s="47" t="str">
        <f t="shared" ref="O28:W28" si="19">IF($B28="","",AU$3)</f>
        <v/>
      </c>
      <c r="P28" s="47" t="str">
        <f t="shared" si="19"/>
        <v/>
      </c>
      <c r="Q28" s="47" t="str">
        <f t="shared" si="19"/>
        <v/>
      </c>
      <c r="R28" s="47" t="str">
        <f t="shared" si="19"/>
        <v/>
      </c>
      <c r="S28" s="47" t="str">
        <f t="shared" si="19"/>
        <v/>
      </c>
      <c r="T28" s="47" t="str">
        <f t="shared" si="19"/>
        <v/>
      </c>
      <c r="U28" s="47" t="str">
        <f t="shared" si="19"/>
        <v/>
      </c>
      <c r="V28" s="47" t="str">
        <f t="shared" si="19"/>
        <v/>
      </c>
      <c r="W28" s="47" t="str">
        <f t="shared" si="19"/>
        <v/>
      </c>
      <c r="X28" s="17" t="str">
        <f>IF($B28="","",C28)</f>
        <v/>
      </c>
      <c r="Y28" s="17" t="str">
        <f t="shared" ref="Y28:AG28" si="20">IF($B28="","",D28)</f>
        <v/>
      </c>
      <c r="Z28" s="17" t="str">
        <f t="shared" si="20"/>
        <v/>
      </c>
      <c r="AA28" s="17" t="str">
        <f t="shared" si="20"/>
        <v/>
      </c>
      <c r="AB28" s="17" t="str">
        <f t="shared" si="20"/>
        <v/>
      </c>
      <c r="AC28" s="17" t="str">
        <f t="shared" si="20"/>
        <v/>
      </c>
      <c r="AD28" s="17" t="str">
        <f t="shared" si="20"/>
        <v/>
      </c>
      <c r="AE28" s="17" t="str">
        <f t="shared" si="20"/>
        <v/>
      </c>
      <c r="AF28" s="17" t="str">
        <f t="shared" si="20"/>
        <v/>
      </c>
      <c r="AG28" s="17" t="str">
        <f t="shared" si="20"/>
        <v/>
      </c>
      <c r="AH28" s="49" t="s">
        <v>35</v>
      </c>
      <c r="AI28" s="50"/>
      <c r="AJ28" s="50"/>
      <c r="AK28" s="50"/>
      <c r="AL28" s="50"/>
      <c r="AM28" s="51"/>
      <c r="AN28" s="37"/>
      <c r="AO28" s="37"/>
      <c r="AP28" s="37"/>
      <c r="AQ28" s="37"/>
      <c r="AR28" s="39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1"/>
    </row>
    <row r="29" spans="2:55" ht="11.85" customHeight="1" thickBot="1" x14ac:dyDescent="0.45">
      <c r="M29" s="55"/>
      <c r="N29" s="57"/>
      <c r="O29" s="48"/>
      <c r="P29" s="48"/>
      <c r="Q29" s="48"/>
      <c r="R29" s="48"/>
      <c r="S29" s="48"/>
      <c r="T29" s="48"/>
      <c r="U29" s="48"/>
      <c r="V29" s="48"/>
      <c r="W29" s="48"/>
      <c r="X29" s="45"/>
      <c r="Y29" s="45"/>
      <c r="Z29" s="45"/>
      <c r="AA29" s="45"/>
      <c r="AB29" s="45"/>
      <c r="AC29" s="45"/>
      <c r="AD29" s="45"/>
      <c r="AE29" s="45"/>
      <c r="AF29" s="45"/>
      <c r="AG29" s="46"/>
      <c r="AH29" s="52"/>
      <c r="AI29" s="53"/>
      <c r="AJ29" s="53"/>
      <c r="AK29" s="53"/>
      <c r="AL29" s="53"/>
      <c r="AM29" s="54"/>
      <c r="AN29" s="38"/>
      <c r="AO29" s="38"/>
      <c r="AP29" s="38"/>
      <c r="AQ29" s="38"/>
      <c r="AR29" s="42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4"/>
    </row>
    <row r="31" spans="2:55" ht="11.85" customHeight="1" x14ac:dyDescent="0.4">
      <c r="N31" s="7" t="s">
        <v>32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R31" s="7" t="s">
        <v>33</v>
      </c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</row>
    <row r="32" spans="2:55" ht="14.1" customHeight="1" x14ac:dyDescent="0.4">
      <c r="N32" s="30" t="s">
        <v>56</v>
      </c>
      <c r="O32" s="31"/>
      <c r="P32" s="31"/>
      <c r="Q32" s="32"/>
      <c r="R32" s="30" t="s">
        <v>0</v>
      </c>
      <c r="S32" s="31"/>
      <c r="T32" s="31"/>
      <c r="U32" s="32"/>
      <c r="V32" s="30" t="s">
        <v>1</v>
      </c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2"/>
      <c r="AR32" s="28" t="s">
        <v>55</v>
      </c>
      <c r="AS32" s="28"/>
      <c r="AT32" s="36" t="s">
        <v>46</v>
      </c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4:55" ht="14.1" customHeight="1" x14ac:dyDescent="0.4">
      <c r="N33" s="30">
        <v>41</v>
      </c>
      <c r="O33" s="31"/>
      <c r="P33" s="31"/>
      <c r="Q33" s="32"/>
      <c r="R33" s="30" t="s">
        <v>2</v>
      </c>
      <c r="S33" s="31"/>
      <c r="T33" s="31"/>
      <c r="U33" s="32"/>
      <c r="V33" s="33" t="s">
        <v>57</v>
      </c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5"/>
      <c r="AR33" s="27" t="s">
        <v>15</v>
      </c>
      <c r="AS33" s="28"/>
      <c r="AT33" s="29" t="s">
        <v>47</v>
      </c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4:55" ht="14.1" customHeight="1" x14ac:dyDescent="0.4">
      <c r="N34" s="30">
        <v>60</v>
      </c>
      <c r="O34" s="31"/>
      <c r="P34" s="31"/>
      <c r="Q34" s="32"/>
      <c r="R34" s="30" t="s">
        <v>3</v>
      </c>
      <c r="S34" s="31"/>
      <c r="T34" s="31"/>
      <c r="U34" s="32"/>
      <c r="V34" s="33" t="s">
        <v>58</v>
      </c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5"/>
      <c r="AR34" s="27" t="s">
        <v>16</v>
      </c>
      <c r="AS34" s="28"/>
      <c r="AT34" s="29" t="s">
        <v>48</v>
      </c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4:55" ht="14.1" customHeight="1" x14ac:dyDescent="0.4">
      <c r="N35" s="30">
        <v>70</v>
      </c>
      <c r="O35" s="31"/>
      <c r="P35" s="31"/>
      <c r="Q35" s="32"/>
      <c r="R35" s="30" t="s">
        <v>4</v>
      </c>
      <c r="S35" s="31"/>
      <c r="T35" s="31"/>
      <c r="U35" s="32"/>
      <c r="V35" s="33" t="s">
        <v>59</v>
      </c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5"/>
      <c r="AR35" s="27" t="s">
        <v>17</v>
      </c>
      <c r="AS35" s="28"/>
      <c r="AT35" s="29" t="s">
        <v>49</v>
      </c>
      <c r="AU35" s="29"/>
      <c r="AV35" s="29"/>
      <c r="AW35" s="29"/>
      <c r="AX35" s="29"/>
      <c r="AY35" s="29"/>
      <c r="AZ35" s="29"/>
      <c r="BA35" s="29"/>
      <c r="BB35" s="29"/>
      <c r="BC35" s="29"/>
    </row>
    <row r="36" spans="14:55" ht="14.1" customHeight="1" x14ac:dyDescent="0.4">
      <c r="N36" s="30">
        <v>71</v>
      </c>
      <c r="O36" s="31"/>
      <c r="P36" s="31"/>
      <c r="Q36" s="32"/>
      <c r="R36" s="30" t="s">
        <v>6</v>
      </c>
      <c r="S36" s="31"/>
      <c r="T36" s="31"/>
      <c r="U36" s="32"/>
      <c r="V36" s="33" t="s">
        <v>60</v>
      </c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5"/>
      <c r="AR36" s="27" t="s">
        <v>37</v>
      </c>
      <c r="AS36" s="28"/>
      <c r="AT36" s="29" t="s">
        <v>50</v>
      </c>
      <c r="AU36" s="29"/>
      <c r="AV36" s="29"/>
      <c r="AW36" s="29"/>
      <c r="AX36" s="29"/>
      <c r="AY36" s="29"/>
      <c r="AZ36" s="29"/>
      <c r="BA36" s="29"/>
      <c r="BB36" s="29"/>
      <c r="BC36" s="29"/>
    </row>
    <row r="37" spans="14:55" ht="14.1" customHeight="1" x14ac:dyDescent="0.4"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R37" s="27" t="s">
        <v>38</v>
      </c>
      <c r="AS37" s="28"/>
      <c r="AT37" s="29" t="s">
        <v>51</v>
      </c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4:55" ht="14.1" customHeight="1" x14ac:dyDescent="0.4"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R38" s="27" t="s">
        <v>39</v>
      </c>
      <c r="AS38" s="28"/>
      <c r="AT38" s="29" t="s">
        <v>52</v>
      </c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4:55" ht="14.1" customHeight="1" x14ac:dyDescent="0.4"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R39" s="27" t="s">
        <v>40</v>
      </c>
      <c r="AS39" s="28"/>
      <c r="AT39" s="29" t="s">
        <v>53</v>
      </c>
      <c r="AU39" s="29"/>
      <c r="AV39" s="29"/>
      <c r="AW39" s="29"/>
      <c r="AX39" s="29"/>
      <c r="AY39" s="29"/>
      <c r="AZ39" s="29"/>
      <c r="BA39" s="29"/>
      <c r="BB39" s="29"/>
      <c r="BC39" s="29"/>
    </row>
    <row r="40" spans="14:55" ht="14.1" customHeight="1" x14ac:dyDescent="0.4">
      <c r="AR40" s="27" t="s">
        <v>41</v>
      </c>
      <c r="AS40" s="28"/>
      <c r="AT40" s="29" t="s">
        <v>54</v>
      </c>
      <c r="AU40" s="29"/>
      <c r="AV40" s="29"/>
      <c r="AW40" s="29"/>
      <c r="AX40" s="29"/>
      <c r="AY40" s="29"/>
      <c r="AZ40" s="29"/>
      <c r="BA40" s="29"/>
      <c r="BB40" s="29"/>
      <c r="BC40" s="29"/>
    </row>
  </sheetData>
  <mergeCells count="226">
    <mergeCell ref="AT6:BC6"/>
    <mergeCell ref="N8:W9"/>
    <mergeCell ref="X8:AG8"/>
    <mergeCell ref="AH8:AM9"/>
    <mergeCell ref="AN8:AQ9"/>
    <mergeCell ref="AR8:BC9"/>
    <mergeCell ref="X9:AG9"/>
    <mergeCell ref="N2:T2"/>
    <mergeCell ref="AP4:AS4"/>
    <mergeCell ref="AT4:BC4"/>
    <mergeCell ref="AP5:AS5"/>
    <mergeCell ref="AT5:BC5"/>
    <mergeCell ref="AQ10:AQ11"/>
    <mergeCell ref="AR10:BC11"/>
    <mergeCell ref="X11:AG11"/>
    <mergeCell ref="S10:S11"/>
    <mergeCell ref="T10:T11"/>
    <mergeCell ref="U10:U11"/>
    <mergeCell ref="V10:V11"/>
    <mergeCell ref="W10:W11"/>
    <mergeCell ref="AH10:AM11"/>
    <mergeCell ref="M12:M13"/>
    <mergeCell ref="N12:N13"/>
    <mergeCell ref="O12:O13"/>
    <mergeCell ref="P12:P13"/>
    <mergeCell ref="Q12:Q13"/>
    <mergeCell ref="R12:R13"/>
    <mergeCell ref="AN10:AN11"/>
    <mergeCell ref="AO10:AO11"/>
    <mergeCell ref="AP10:AP11"/>
    <mergeCell ref="M10:M11"/>
    <mergeCell ref="N10:N11"/>
    <mergeCell ref="O10:O11"/>
    <mergeCell ref="P10:P11"/>
    <mergeCell ref="Q10:Q11"/>
    <mergeCell ref="R10:R11"/>
    <mergeCell ref="AN12:AN13"/>
    <mergeCell ref="AO12:AO13"/>
    <mergeCell ref="AP12:AP13"/>
    <mergeCell ref="AQ12:AQ13"/>
    <mergeCell ref="AR12:BC13"/>
    <mergeCell ref="X13:AG13"/>
    <mergeCell ref="S12:S13"/>
    <mergeCell ref="T12:T13"/>
    <mergeCell ref="U12:U13"/>
    <mergeCell ref="V12:V13"/>
    <mergeCell ref="W12:W13"/>
    <mergeCell ref="AH12:AM13"/>
    <mergeCell ref="AQ14:AQ15"/>
    <mergeCell ref="AR14:BC15"/>
    <mergeCell ref="X15:AG15"/>
    <mergeCell ref="S14:S15"/>
    <mergeCell ref="T14:T15"/>
    <mergeCell ref="U14:U15"/>
    <mergeCell ref="V14:V15"/>
    <mergeCell ref="W14:W15"/>
    <mergeCell ref="AH14:AM15"/>
    <mergeCell ref="M16:M17"/>
    <mergeCell ref="N16:N17"/>
    <mergeCell ref="O16:O17"/>
    <mergeCell ref="P16:P17"/>
    <mergeCell ref="Q16:Q17"/>
    <mergeCell ref="R16:R17"/>
    <mergeCell ref="AN14:AN15"/>
    <mergeCell ref="AO14:AO15"/>
    <mergeCell ref="AP14:AP15"/>
    <mergeCell ref="M14:M15"/>
    <mergeCell ref="N14:N15"/>
    <mergeCell ref="O14:O15"/>
    <mergeCell ref="P14:P15"/>
    <mergeCell ref="Q14:Q15"/>
    <mergeCell ref="R14:R15"/>
    <mergeCell ref="AN16:AN17"/>
    <mergeCell ref="AO16:AO17"/>
    <mergeCell ref="AP16:AP17"/>
    <mergeCell ref="AQ16:AQ17"/>
    <mergeCell ref="AR16:BC17"/>
    <mergeCell ref="X17:AG17"/>
    <mergeCell ref="S16:S17"/>
    <mergeCell ref="T16:T17"/>
    <mergeCell ref="U16:U17"/>
    <mergeCell ref="V16:V17"/>
    <mergeCell ref="W16:W17"/>
    <mergeCell ref="AH16:AM17"/>
    <mergeCell ref="AQ18:AQ19"/>
    <mergeCell ref="AR18:BC19"/>
    <mergeCell ref="X19:AG19"/>
    <mergeCell ref="S18:S19"/>
    <mergeCell ref="T18:T19"/>
    <mergeCell ref="U18:U19"/>
    <mergeCell ref="V18:V19"/>
    <mergeCell ref="W18:W19"/>
    <mergeCell ref="AH18:AM19"/>
    <mergeCell ref="M20:M21"/>
    <mergeCell ref="N20:N21"/>
    <mergeCell ref="O20:O21"/>
    <mergeCell ref="P20:P21"/>
    <mergeCell ref="Q20:Q21"/>
    <mergeCell ref="R20:R21"/>
    <mergeCell ref="AN18:AN19"/>
    <mergeCell ref="AO18:AO19"/>
    <mergeCell ref="AP18:AP19"/>
    <mergeCell ref="M18:M19"/>
    <mergeCell ref="N18:N19"/>
    <mergeCell ref="O18:O19"/>
    <mergeCell ref="P18:P19"/>
    <mergeCell ref="Q18:Q19"/>
    <mergeCell ref="R18:R19"/>
    <mergeCell ref="AN20:AN21"/>
    <mergeCell ref="AO20:AO21"/>
    <mergeCell ref="AP20:AP21"/>
    <mergeCell ref="AQ20:AQ21"/>
    <mergeCell ref="AR20:BC21"/>
    <mergeCell ref="X21:AG21"/>
    <mergeCell ref="S20:S21"/>
    <mergeCell ref="T20:T21"/>
    <mergeCell ref="U20:U21"/>
    <mergeCell ref="V20:V21"/>
    <mergeCell ref="W20:W21"/>
    <mergeCell ref="AH20:AM21"/>
    <mergeCell ref="AQ22:AQ23"/>
    <mergeCell ref="AR22:BC23"/>
    <mergeCell ref="X23:AG23"/>
    <mergeCell ref="S22:S23"/>
    <mergeCell ref="T22:T23"/>
    <mergeCell ref="U22:U23"/>
    <mergeCell ref="V22:V23"/>
    <mergeCell ref="W22:W23"/>
    <mergeCell ref="AH22:AM23"/>
    <mergeCell ref="M24:M25"/>
    <mergeCell ref="N24:N25"/>
    <mergeCell ref="O24:O25"/>
    <mergeCell ref="P24:P25"/>
    <mergeCell ref="Q24:Q25"/>
    <mergeCell ref="R24:R25"/>
    <mergeCell ref="AN22:AN23"/>
    <mergeCell ref="AO22:AO23"/>
    <mergeCell ref="AP22:AP23"/>
    <mergeCell ref="M22:M23"/>
    <mergeCell ref="N22:N23"/>
    <mergeCell ref="O22:O23"/>
    <mergeCell ref="P22:P23"/>
    <mergeCell ref="Q22:Q23"/>
    <mergeCell ref="R22:R23"/>
    <mergeCell ref="AN24:AN25"/>
    <mergeCell ref="AO24:AO25"/>
    <mergeCell ref="AP24:AP25"/>
    <mergeCell ref="AQ24:AQ25"/>
    <mergeCell ref="AR24:BC25"/>
    <mergeCell ref="X25:AG25"/>
    <mergeCell ref="S24:S25"/>
    <mergeCell ref="T24:T25"/>
    <mergeCell ref="U24:U25"/>
    <mergeCell ref="V24:V25"/>
    <mergeCell ref="W24:W25"/>
    <mergeCell ref="AH24:AM25"/>
    <mergeCell ref="AQ26:AQ27"/>
    <mergeCell ref="AR26:BC27"/>
    <mergeCell ref="X27:AG27"/>
    <mergeCell ref="S26:S27"/>
    <mergeCell ref="T26:T27"/>
    <mergeCell ref="U26:U27"/>
    <mergeCell ref="V26:V27"/>
    <mergeCell ref="W26:W27"/>
    <mergeCell ref="AH26:AM27"/>
    <mergeCell ref="M28:M29"/>
    <mergeCell ref="N28:N29"/>
    <mergeCell ref="O28:O29"/>
    <mergeCell ref="P28:P29"/>
    <mergeCell ref="Q28:Q29"/>
    <mergeCell ref="R28:R29"/>
    <mergeCell ref="AN26:AN27"/>
    <mergeCell ref="AO26:AO27"/>
    <mergeCell ref="AP26:AP27"/>
    <mergeCell ref="M26:M27"/>
    <mergeCell ref="N26:N27"/>
    <mergeCell ref="O26:O27"/>
    <mergeCell ref="P26:P27"/>
    <mergeCell ref="Q26:Q27"/>
    <mergeCell ref="R26:R27"/>
    <mergeCell ref="AN28:AN29"/>
    <mergeCell ref="AO28:AO29"/>
    <mergeCell ref="AP28:AP29"/>
    <mergeCell ref="AQ28:AQ29"/>
    <mergeCell ref="AR28:BC29"/>
    <mergeCell ref="X29:AG29"/>
    <mergeCell ref="S28:S29"/>
    <mergeCell ref="T28:T29"/>
    <mergeCell ref="U28:U29"/>
    <mergeCell ref="V28:V29"/>
    <mergeCell ref="W28:W29"/>
    <mergeCell ref="AH28:AM29"/>
    <mergeCell ref="N32:Q32"/>
    <mergeCell ref="R32:U32"/>
    <mergeCell ref="V32:AM32"/>
    <mergeCell ref="AR32:AS32"/>
    <mergeCell ref="AT32:BC32"/>
    <mergeCell ref="N33:Q33"/>
    <mergeCell ref="R33:U33"/>
    <mergeCell ref="V33:AM33"/>
    <mergeCell ref="AR33:AS33"/>
    <mergeCell ref="AT33:BC33"/>
    <mergeCell ref="AR40:AS40"/>
    <mergeCell ref="AT40:BC40"/>
    <mergeCell ref="AB1:AO2"/>
    <mergeCell ref="AR38:AS38"/>
    <mergeCell ref="AT38:BC38"/>
    <mergeCell ref="AR39:AS39"/>
    <mergeCell ref="AT39:BC39"/>
    <mergeCell ref="N36:Q36"/>
    <mergeCell ref="R36:U36"/>
    <mergeCell ref="V36:AM36"/>
    <mergeCell ref="AR36:AS36"/>
    <mergeCell ref="AT36:BC36"/>
    <mergeCell ref="AR37:AS37"/>
    <mergeCell ref="AT37:BC37"/>
    <mergeCell ref="N34:Q34"/>
    <mergeCell ref="R34:U34"/>
    <mergeCell ref="V34:AM34"/>
    <mergeCell ref="AR34:AS34"/>
    <mergeCell ref="AT34:BC34"/>
    <mergeCell ref="N35:Q35"/>
    <mergeCell ref="R35:U35"/>
    <mergeCell ref="V35:AM35"/>
    <mergeCell ref="AR35:AS35"/>
    <mergeCell ref="AT35:BC35"/>
  </mergeCells>
  <phoneticPr fontId="1"/>
  <printOptions horizontalCentered="1" verticalCentered="1"/>
  <pageMargins left="0.70866141732283472" right="0.70866141732283472" top="0.62992125984251968" bottom="0.62992125984251968" header="0.31496062992125984" footer="0.31496062992125984"/>
  <pageSetup paperSize="9" scale="9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過誤申立書 （者）</vt:lpstr>
      <vt:lpstr>過誤申立書 （児）</vt:lpstr>
      <vt:lpstr>'過誤申立書 （児）'!Print_Area</vt:lpstr>
      <vt:lpstr>'過誤申立書 （者）'!Print_Area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特別就労支援センターココカラ</dc:creator>
  <cp:lastModifiedBy>m</cp:lastModifiedBy>
  <cp:lastPrinted>2022-03-14T02:00:51Z</cp:lastPrinted>
  <dcterms:created xsi:type="dcterms:W3CDTF">2021-08-05T01:00:24Z</dcterms:created>
  <dcterms:modified xsi:type="dcterms:W3CDTF">2022-03-14T02:00:53Z</dcterms:modified>
</cp:coreProperties>
</file>