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60" windowWidth="15240" windowHeight="9000" tabRatio="746"/>
  </bookViews>
  <sheets>
    <sheet name="右以外" sheetId="6" r:id="rId1"/>
    <sheet name="生活介護・施設入所支援・短期入所（併設型・空床型）" sheetId="3" r:id="rId2"/>
    <sheet name="共同生活援助・短期入所（併設型・空床型）" sheetId="4" r:id="rId3"/>
    <sheet name="計画相談支援" sheetId="5" r:id="rId4"/>
  </sheets>
  <definedNames>
    <definedName name="_xlnm.Print_Area" localSheetId="1">'生活介護・施設入所支援・短期入所（併設型・空床型）'!$A$1:$O$34</definedName>
    <definedName name="_xlnm.Print_Area" localSheetId="2">'共同生活援助・短期入所（併設型・空床型）'!$A$1:$P$31</definedName>
    <definedName name="_xlnm.Print_Area" localSheetId="3">計画相談支援!$A$1:$N$23</definedName>
    <definedName name="_xlnm.Print_Area" localSheetId="0">右以外!$A$1:$N$21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</author>
  </authors>
  <commentList>
    <comment ref="B6" authorId="0">
      <text>
        <r>
          <rPr>
            <b/>
            <sz val="9"/>
            <color indexed="81"/>
            <rFont val="MS P ゴシック"/>
          </rPr>
          <t>【注意】開所日ごとに利用した人数を出し，それらを合計した数を入れてください。
〇「利用者数」＝「サービスを利用した</t>
        </r>
        <r>
          <rPr>
            <b/>
            <i/>
            <u/>
            <sz val="9"/>
            <color indexed="81"/>
            <rFont val="MS P ゴシック"/>
          </rPr>
          <t>のべ人数</t>
        </r>
        <r>
          <rPr>
            <b/>
            <sz val="9"/>
            <color indexed="81"/>
            <rFont val="MS P ゴシック"/>
          </rPr>
          <t>」となります
✖「利用契約者のうち，その月にサービスを実際に利用した者の数（実人数）」ではありません。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<sst xmlns="http://schemas.openxmlformats.org/spreadsheetml/2006/main" xmlns:r="http://schemas.openxmlformats.org/officeDocument/2006/relationships" count="58" uniqueCount="58">
  <si>
    <t>　　  ４　生活介護・施設入所支援・共同生活援助・計画相談支援は別シートにより作成すること。</t>
    <rPh sb="20" eb="22">
      <t>セイカツ</t>
    </rPh>
    <rPh sb="22" eb="24">
      <t>エンジョ</t>
    </rPh>
    <rPh sb="25" eb="27">
      <t>ケイカク</t>
    </rPh>
    <rPh sb="27" eb="29">
      <t>ソウダン</t>
    </rPh>
    <rPh sb="29" eb="31">
      <t>シエン</t>
    </rPh>
    <phoneticPr fontId="20"/>
  </si>
  <si>
    <t>利用者数</t>
    <rPh sb="0" eb="3">
      <t>リヨウシャ</t>
    </rPh>
    <rPh sb="3" eb="4">
      <t>スウ</t>
    </rPh>
    <phoneticPr fontId="20"/>
  </si>
  <si>
    <t>開所日数</t>
    <rPh sb="0" eb="2">
      <t>カイショ</t>
    </rPh>
    <rPh sb="2" eb="4">
      <t>ニッスウ</t>
    </rPh>
    <phoneticPr fontId="20"/>
  </si>
  <si>
    <t>５月</t>
    <rPh sb="1" eb="2">
      <t>ゲツ</t>
    </rPh>
    <phoneticPr fontId="20"/>
  </si>
  <si>
    <t>利用者の状況　【生活介護・施設入所支援・短期入所（併設型・空床型）】</t>
    <rPh sb="0" eb="3">
      <t>リヨウシャ</t>
    </rPh>
    <rPh sb="4" eb="6">
      <t>ジョウキョウ</t>
    </rPh>
    <rPh sb="8" eb="10">
      <t>セイカツ</t>
    </rPh>
    <rPh sb="10" eb="12">
      <t>カイゴ</t>
    </rPh>
    <rPh sb="13" eb="15">
      <t>シセツ</t>
    </rPh>
    <rPh sb="15" eb="17">
      <t>ニュウショ</t>
    </rPh>
    <rPh sb="17" eb="19">
      <t>シエン</t>
    </rPh>
    <rPh sb="20" eb="22">
      <t>タンキ</t>
    </rPh>
    <rPh sb="22" eb="24">
      <t>ニュウショ</t>
    </rPh>
    <phoneticPr fontId="20"/>
  </si>
  <si>
    <t>D</t>
  </si>
  <si>
    <t>４月</t>
    <rPh sb="1" eb="2">
      <t>ゲツ</t>
    </rPh>
    <phoneticPr fontId="20"/>
  </si>
  <si>
    <t>３月</t>
  </si>
  <si>
    <t>　　　○平均障害程度区分（B/A）</t>
  </si>
  <si>
    <t>７月</t>
  </si>
  <si>
    <t>（継続サービス
利用支援）</t>
    <rPh sb="1" eb="3">
      <t>ケイゾク</t>
    </rPh>
    <rPh sb="8" eb="10">
      <t>リヨウ</t>
    </rPh>
    <rPh sb="10" eb="12">
      <t>シエン</t>
    </rPh>
    <phoneticPr fontId="20"/>
  </si>
  <si>
    <t>合計</t>
    <rPh sb="0" eb="2">
      <t>ゴウケイ</t>
    </rPh>
    <phoneticPr fontId="20"/>
  </si>
  <si>
    <t>計</t>
    <rPh sb="0" eb="1">
      <t>ケイ</t>
    </rPh>
    <phoneticPr fontId="20"/>
  </si>
  <si>
    <t>　</t>
  </si>
  <si>
    <t>　*小数点第２位以下切り上げ</t>
    <rPh sb="2" eb="3">
      <t>ショウ</t>
    </rPh>
    <rPh sb="3" eb="4">
      <t>スウ</t>
    </rPh>
    <rPh sb="4" eb="5">
      <t>テン</t>
    </rPh>
    <rPh sb="5" eb="6">
      <t>ダイ</t>
    </rPh>
    <rPh sb="7" eb="8">
      <t>クライ</t>
    </rPh>
    <rPh sb="8" eb="10">
      <t>イカ</t>
    </rPh>
    <rPh sb="10" eb="11">
      <t>キ</t>
    </rPh>
    <rPh sb="12" eb="13">
      <t>ア</t>
    </rPh>
    <phoneticPr fontId="20"/>
  </si>
  <si>
    <t>６月</t>
  </si>
  <si>
    <t>８月</t>
  </si>
  <si>
    <t>９月</t>
  </si>
  <si>
    <t>１１月</t>
  </si>
  <si>
    <t>（サービス
利用支援）</t>
    <rPh sb="6" eb="8">
      <t>リヨウ</t>
    </rPh>
    <rPh sb="8" eb="10">
      <t>シエン</t>
    </rPh>
    <phoneticPr fontId="20"/>
  </si>
  <si>
    <t>１０月</t>
  </si>
  <si>
    <t>１２月</t>
  </si>
  <si>
    <t>その他利用者数</t>
    <rPh sb="2" eb="3">
      <t>タ</t>
    </rPh>
    <rPh sb="3" eb="6">
      <t>リヨウシャ</t>
    </rPh>
    <rPh sb="6" eb="7">
      <t>スウ</t>
    </rPh>
    <phoneticPr fontId="20"/>
  </si>
  <si>
    <t>１月</t>
  </si>
  <si>
    <t>　①　検査前年度の各月別利用者数</t>
    <rPh sb="3" eb="5">
      <t>ケンサ</t>
    </rPh>
    <rPh sb="5" eb="6">
      <t>ゼン</t>
    </rPh>
    <rPh sb="6" eb="8">
      <t>ネンド</t>
    </rPh>
    <rPh sb="9" eb="11">
      <t>カクゲツ</t>
    </rPh>
    <rPh sb="11" eb="12">
      <t>ベツ</t>
    </rPh>
    <rPh sb="12" eb="14">
      <t>リヨウ</t>
    </rPh>
    <rPh sb="14" eb="15">
      <t>シャ</t>
    </rPh>
    <rPh sb="15" eb="16">
      <t>スウ</t>
    </rPh>
    <phoneticPr fontId="20"/>
  </si>
  <si>
    <t>利用者数合計</t>
    <rPh sb="0" eb="2">
      <t>リヨウ</t>
    </rPh>
    <rPh sb="2" eb="3">
      <t>シャ</t>
    </rPh>
    <rPh sb="3" eb="4">
      <t>スウ</t>
    </rPh>
    <rPh sb="4" eb="6">
      <t>ゴウケイ</t>
    </rPh>
    <phoneticPr fontId="20"/>
  </si>
  <si>
    <t>２月</t>
  </si>
  <si>
    <t>区分６</t>
    <rPh sb="0" eb="2">
      <t>クブン</t>
    </rPh>
    <phoneticPr fontId="20"/>
  </si>
  <si>
    <t>　　　２　利用者数は、延べ利用者数を記入すること。</t>
    <rPh sb="5" eb="8">
      <t>リヨウシャ</t>
    </rPh>
    <rPh sb="8" eb="9">
      <t>スウ</t>
    </rPh>
    <rPh sb="11" eb="12">
      <t>ノ</t>
    </rPh>
    <rPh sb="13" eb="16">
      <t>リヨウシャ</t>
    </rPh>
    <rPh sb="16" eb="17">
      <t>スウ</t>
    </rPh>
    <rPh sb="18" eb="20">
      <t>キニュウ</t>
    </rPh>
    <phoneticPr fontId="20"/>
  </si>
  <si>
    <t>区分５</t>
    <rPh sb="0" eb="2">
      <t>クブン</t>
    </rPh>
    <phoneticPr fontId="20"/>
  </si>
  <si>
    <t>区分４</t>
    <rPh sb="0" eb="2">
      <t>クブン</t>
    </rPh>
    <phoneticPr fontId="20"/>
  </si>
  <si>
    <t>　　　　　　　　</t>
  </si>
  <si>
    <t>区分３</t>
    <rPh sb="0" eb="2">
      <t>クブン</t>
    </rPh>
    <phoneticPr fontId="20"/>
  </si>
  <si>
    <t>区分２</t>
    <rPh sb="0" eb="2">
      <t>クブン</t>
    </rPh>
    <phoneticPr fontId="20"/>
  </si>
  <si>
    <t>障害程度区分×利用者数</t>
    <rPh sb="0" eb="2">
      <t>ショウガイ</t>
    </rPh>
    <rPh sb="2" eb="4">
      <t>テイド</t>
    </rPh>
    <rPh sb="4" eb="6">
      <t>クブン</t>
    </rPh>
    <rPh sb="7" eb="10">
      <t>リヨウシャ</t>
    </rPh>
    <rPh sb="10" eb="11">
      <t>スウ</t>
    </rPh>
    <phoneticPr fontId="20"/>
  </si>
  <si>
    <t>A</t>
  </si>
  <si>
    <t>B</t>
  </si>
  <si>
    <t>　①　検査前年度の各月・障害程度区分別利用者数等</t>
    <rPh sb="3" eb="5">
      <t>ケンサ</t>
    </rPh>
    <rPh sb="5" eb="6">
      <t>ゼン</t>
    </rPh>
    <rPh sb="6" eb="8">
      <t>ネンド</t>
    </rPh>
    <rPh sb="9" eb="11">
      <t>カクゲツ</t>
    </rPh>
    <rPh sb="12" eb="14">
      <t>ショウガイ</t>
    </rPh>
    <rPh sb="14" eb="16">
      <t>テイド</t>
    </rPh>
    <rPh sb="16" eb="18">
      <t>クブン</t>
    </rPh>
    <rPh sb="18" eb="19">
      <t>ベツ</t>
    </rPh>
    <rPh sb="19" eb="21">
      <t>リヨウ</t>
    </rPh>
    <rPh sb="21" eb="22">
      <t>シャ</t>
    </rPh>
    <rPh sb="22" eb="23">
      <t>スウ</t>
    </rPh>
    <rPh sb="23" eb="24">
      <t>トウ</t>
    </rPh>
    <phoneticPr fontId="20"/>
  </si>
  <si>
    <t>○平均利用者数</t>
    <rPh sb="1" eb="3">
      <t>ヘイキン</t>
    </rPh>
    <rPh sb="3" eb="5">
      <t>リヨウ</t>
    </rPh>
    <rPh sb="5" eb="6">
      <t>シャ</t>
    </rPh>
    <rPh sb="6" eb="7">
      <t>スウ</t>
    </rPh>
    <phoneticPr fontId="20"/>
  </si>
  <si>
    <t>　②　検査年度の利用者数（検査月の前々月まで）</t>
    <rPh sb="3" eb="5">
      <t>ケンサ</t>
    </rPh>
    <rPh sb="5" eb="7">
      <t>ネンド</t>
    </rPh>
    <rPh sb="8" eb="10">
      <t>リヨウ</t>
    </rPh>
    <rPh sb="10" eb="11">
      <t>シャ</t>
    </rPh>
    <rPh sb="11" eb="12">
      <t>スウ</t>
    </rPh>
    <rPh sb="13" eb="15">
      <t>ケンサ</t>
    </rPh>
    <rPh sb="15" eb="16">
      <t>ツキ</t>
    </rPh>
    <rPh sb="17" eb="19">
      <t>ゼンゼン</t>
    </rPh>
    <rPh sb="19" eb="20">
      <t>ゲツ</t>
    </rPh>
    <phoneticPr fontId="20"/>
  </si>
  <si>
    <t>　②　検査年度の利用者数（検査月の前々月まで）</t>
    <rPh sb="3" eb="5">
      <t>ケンサ</t>
    </rPh>
    <rPh sb="5" eb="7">
      <t>ネンド</t>
    </rPh>
    <rPh sb="8" eb="10">
      <t>リヨウ</t>
    </rPh>
    <rPh sb="10" eb="11">
      <t>シャ</t>
    </rPh>
    <rPh sb="11" eb="12">
      <t>スウ</t>
    </rPh>
    <rPh sb="13" eb="15">
      <t>ケンサ</t>
    </rPh>
    <rPh sb="15" eb="16">
      <t>ツキ</t>
    </rPh>
    <rPh sb="17" eb="19">
      <t>マエマエ</t>
    </rPh>
    <rPh sb="19" eb="20">
      <t>ヅキ</t>
    </rPh>
    <phoneticPr fontId="20"/>
  </si>
  <si>
    <t>　①検査前年度の各月別利用者数等</t>
    <rPh sb="2" eb="4">
      <t>ケンサ</t>
    </rPh>
    <rPh sb="4" eb="5">
      <t>ゼン</t>
    </rPh>
    <rPh sb="5" eb="7">
      <t>ネンド</t>
    </rPh>
    <rPh sb="8" eb="10">
      <t>カクゲツ</t>
    </rPh>
    <rPh sb="10" eb="11">
      <t>ベツ</t>
    </rPh>
    <rPh sb="11" eb="13">
      <t>リヨウ</t>
    </rPh>
    <rPh sb="13" eb="14">
      <t>シャ</t>
    </rPh>
    <rPh sb="14" eb="15">
      <t>スウ</t>
    </rPh>
    <rPh sb="15" eb="16">
      <t>トウ</t>
    </rPh>
    <phoneticPr fontId="20"/>
  </si>
  <si>
    <t>人　　＊少数点第２位以下切り上げ</t>
    <rPh sb="0" eb="1">
      <t>ニン</t>
    </rPh>
    <phoneticPr fontId="20"/>
  </si>
  <si>
    <t>　　○平均利用者数</t>
  </si>
  <si>
    <t>区分１</t>
    <rPh sb="0" eb="2">
      <t>クブン</t>
    </rPh>
    <phoneticPr fontId="20"/>
  </si>
  <si>
    <t>　②検査年度の利用者数等（検査月の前々月まで）</t>
    <rPh sb="2" eb="4">
      <t>ケンサ</t>
    </rPh>
    <rPh sb="4" eb="6">
      <t>ネンド</t>
    </rPh>
    <rPh sb="7" eb="9">
      <t>リヨウ</t>
    </rPh>
    <rPh sb="9" eb="10">
      <t>シャ</t>
    </rPh>
    <rPh sb="10" eb="11">
      <t>スウ</t>
    </rPh>
    <rPh sb="11" eb="12">
      <t>トウ</t>
    </rPh>
    <rPh sb="13" eb="15">
      <t>ケンサ</t>
    </rPh>
    <rPh sb="15" eb="16">
      <t>ツキ</t>
    </rPh>
    <rPh sb="17" eb="19">
      <t>マエマエ</t>
    </rPh>
    <rPh sb="19" eb="20">
      <t>ヅキ</t>
    </rPh>
    <phoneticPr fontId="20"/>
  </si>
  <si>
    <t>平均
利用者数</t>
    <rPh sb="0" eb="2">
      <t>ヘイキン</t>
    </rPh>
    <rPh sb="3" eb="5">
      <t>リヨウ</t>
    </rPh>
    <rPh sb="5" eb="6">
      <t>シャ</t>
    </rPh>
    <rPh sb="6" eb="7">
      <t>スウ</t>
    </rPh>
    <phoneticPr fontId="20"/>
  </si>
  <si>
    <t>C</t>
  </si>
  <si>
    <t>○生活支援員の必要数（A/2.5+B/4+C/6+D/9）</t>
    <rPh sb="1" eb="3">
      <t>セイカツ</t>
    </rPh>
    <rPh sb="3" eb="5">
      <t>シエン</t>
    </rPh>
    <rPh sb="5" eb="6">
      <t>イン</t>
    </rPh>
    <rPh sb="7" eb="10">
      <t>ヒツヨウスウ</t>
    </rPh>
    <phoneticPr fontId="20"/>
  </si>
  <si>
    <t>区分なし</t>
    <rPh sb="0" eb="2">
      <t>クブン</t>
    </rPh>
    <phoneticPr fontId="20"/>
  </si>
  <si>
    <t>利用者の状況</t>
    <rPh sb="0" eb="3">
      <t>リヨウシャ</t>
    </rPh>
    <rPh sb="4" eb="6">
      <t>ジョウキョウ</t>
    </rPh>
    <phoneticPr fontId="20"/>
  </si>
  <si>
    <t>利用者の状況　【計画相談支援】</t>
    <rPh sb="0" eb="3">
      <t>リヨウシャ</t>
    </rPh>
    <rPh sb="4" eb="6">
      <t>ジョウキョウ</t>
    </rPh>
    <rPh sb="8" eb="10">
      <t>ケイカク</t>
    </rPh>
    <rPh sb="10" eb="12">
      <t>ソウダン</t>
    </rPh>
    <rPh sb="12" eb="14">
      <t>シエン</t>
    </rPh>
    <phoneticPr fontId="20"/>
  </si>
  <si>
    <t>○サービス名</t>
    <rPh sb="5" eb="6">
      <t>メイ</t>
    </rPh>
    <phoneticPr fontId="20"/>
  </si>
  <si>
    <t>計画相談支援</t>
    <rPh sb="0" eb="2">
      <t>ケイカク</t>
    </rPh>
    <rPh sb="2" eb="4">
      <t>ソウダン</t>
    </rPh>
    <rPh sb="4" eb="6">
      <t>シエン</t>
    </rPh>
    <phoneticPr fontId="20"/>
  </si>
  <si>
    <t>　*小数点第２位以下四捨五入</t>
    <rPh sb="2" eb="3">
      <t>ショウ</t>
    </rPh>
    <rPh sb="3" eb="4">
      <t>スウ</t>
    </rPh>
    <rPh sb="4" eb="5">
      <t>テン</t>
    </rPh>
    <rPh sb="5" eb="6">
      <t>ダイ</t>
    </rPh>
    <rPh sb="7" eb="8">
      <t>クライ</t>
    </rPh>
    <rPh sb="8" eb="10">
      <t>イカ</t>
    </rPh>
    <rPh sb="10" eb="14">
      <t>シシャゴニュウ</t>
    </rPh>
    <phoneticPr fontId="20"/>
  </si>
  <si>
    <t>利用者の状況　【共同生活援助・短期入所（併設型・空床型）】</t>
    <rPh sb="0" eb="3">
      <t>リヨウシャ</t>
    </rPh>
    <rPh sb="4" eb="6">
      <t>ジョウキョウ</t>
    </rPh>
    <rPh sb="8" eb="10">
      <t>キョウドウ</t>
    </rPh>
    <rPh sb="10" eb="12">
      <t>セイカツ</t>
    </rPh>
    <rPh sb="12" eb="14">
      <t>エンジョ</t>
    </rPh>
    <rPh sb="15" eb="17">
      <t>タンキ</t>
    </rPh>
    <rPh sb="17" eb="19">
      <t>ニュウショ</t>
    </rPh>
    <phoneticPr fontId="20"/>
  </si>
  <si>
    <t>（注）１　上記表①は、運営指導年度の前年度について記入すること。</t>
    <rPh sb="1" eb="2">
      <t>チュウ</t>
    </rPh>
    <rPh sb="5" eb="7">
      <t>ジョウキ</t>
    </rPh>
    <rPh sb="7" eb="8">
      <t>ヒョウ</t>
    </rPh>
    <rPh sb="11" eb="13">
      <t>ウンエイ</t>
    </rPh>
    <rPh sb="13" eb="15">
      <t>シドウ</t>
    </rPh>
    <rPh sb="15" eb="17">
      <t>ネンド</t>
    </rPh>
    <rPh sb="18" eb="20">
      <t>ゼンネン</t>
    </rPh>
    <rPh sb="20" eb="21">
      <t>ド</t>
    </rPh>
    <rPh sb="25" eb="27">
      <t>キニュウ</t>
    </rPh>
    <phoneticPr fontId="20"/>
  </si>
  <si>
    <t>（注）１　上記表①は、運営指導年度の前年度について記入すること。</t>
    <rPh sb="11" eb="13">
      <t>ウンエイ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</si>
</sst>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);[Red]\(0\)"/>
    <numFmt numFmtId="177" formatCode="0_ "/>
    <numFmt numFmtId="178" formatCode="#,##0.0_ "/>
    <numFmt numFmtId="179" formatCode="0.0_ "/>
  </numFmts>
  <fonts count="28">
    <font>
      <sz val="10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0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3"/>
      <color auto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rgb="FFFF0000"/>
      <name val="ＭＳ Ｐゴシック"/>
      <family val="3"/>
    </font>
    <font>
      <sz val="9"/>
      <color rgb="FFFF0000"/>
      <name val="ＭＳ Ｐゴシック"/>
      <family val="3"/>
    </font>
    <font>
      <sz val="10"/>
      <color auto="1"/>
      <name val="DejaVu Sans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5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0"/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25">
    <xf numFmtId="0" fontId="0" fillId="0" borderId="0" xfId="0"/>
    <xf numFmtId="0" fontId="11" fillId="0" borderId="0" xfId="33" applyFont="1"/>
    <xf numFmtId="0" fontId="11" fillId="0" borderId="0" xfId="33" applyFont="1" applyAlignment="1">
      <alignment vertical="center"/>
    </xf>
    <xf numFmtId="0" fontId="21" fillId="0" borderId="0" xfId="33" applyFont="1" applyAlignment="1">
      <alignment horizontal="center" vertical="center"/>
    </xf>
    <xf numFmtId="0" fontId="22" fillId="0" borderId="0" xfId="33" applyFont="1" applyAlignment="1">
      <alignment vertical="center"/>
    </xf>
    <xf numFmtId="0" fontId="11" fillId="2" borderId="10" xfId="33" applyFont="1" applyFill="1" applyBorder="1" applyAlignment="1">
      <alignment horizontal="center" vertical="center"/>
    </xf>
    <xf numFmtId="0" fontId="11" fillId="2" borderId="11" xfId="33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33" applyFont="1" applyAlignment="1">
      <alignment vertical="center"/>
    </xf>
    <xf numFmtId="0" fontId="0" fillId="0" borderId="0" xfId="33" applyFont="1" applyFill="1" applyAlignment="1">
      <alignment vertical="center" wrapText="1"/>
    </xf>
    <xf numFmtId="0" fontId="0" fillId="0" borderId="0" xfId="33" applyFont="1" applyAlignment="1">
      <alignment horizontal="left" vertical="center" wrapText="1"/>
    </xf>
    <xf numFmtId="0" fontId="11" fillId="0" borderId="12" xfId="33" applyFont="1" applyBorder="1" applyAlignment="1">
      <alignment horizontal="center" vertical="center"/>
    </xf>
    <xf numFmtId="0" fontId="11" fillId="0" borderId="0" xfId="33" applyFont="1" applyBorder="1" applyAlignment="1">
      <alignment vertical="center"/>
    </xf>
    <xf numFmtId="176" fontId="11" fillId="0" borderId="10" xfId="33" applyNumberFormat="1" applyFont="1" applyBorder="1" applyAlignment="1">
      <alignment horizontal="right" vertical="center"/>
    </xf>
    <xf numFmtId="177" fontId="11" fillId="0" borderId="10" xfId="33" applyNumberFormat="1" applyFont="1" applyBorder="1" applyAlignment="1">
      <alignment horizontal="right" vertical="center"/>
    </xf>
    <xf numFmtId="0" fontId="0" fillId="0" borderId="0" xfId="33" applyFont="1" applyAlignment="1">
      <alignment horizontal="left" vertical="center"/>
    </xf>
    <xf numFmtId="178" fontId="11" fillId="0" borderId="13" xfId="33" applyNumberFormat="1" applyFont="1" applyBorder="1" applyAlignment="1">
      <alignment vertical="center"/>
    </xf>
    <xf numFmtId="0" fontId="11" fillId="2" borderId="14" xfId="33" applyFont="1" applyFill="1" applyBorder="1" applyAlignment="1">
      <alignment horizontal="center" vertical="center"/>
    </xf>
    <xf numFmtId="176" fontId="11" fillId="0" borderId="14" xfId="33" applyNumberFormat="1" applyFont="1" applyBorder="1" applyAlignment="1">
      <alignment horizontal="right" vertical="center"/>
    </xf>
    <xf numFmtId="177" fontId="11" fillId="0" borderId="14" xfId="33" applyNumberFormat="1" applyFont="1" applyBorder="1" applyAlignment="1">
      <alignment horizontal="right" vertical="center"/>
    </xf>
    <xf numFmtId="0" fontId="11" fillId="2" borderId="15" xfId="33" applyFont="1" applyFill="1" applyBorder="1" applyAlignment="1">
      <alignment horizontal="center" vertical="center"/>
    </xf>
    <xf numFmtId="176" fontId="11" fillId="0" borderId="16" xfId="33" applyNumberFormat="1" applyFont="1" applyBorder="1" applyAlignment="1">
      <alignment horizontal="right" vertical="center"/>
    </xf>
    <xf numFmtId="177" fontId="11" fillId="0" borderId="16" xfId="33" applyNumberFormat="1" applyFont="1" applyBorder="1" applyAlignment="1">
      <alignment horizontal="right" vertical="center"/>
    </xf>
    <xf numFmtId="0" fontId="23" fillId="0" borderId="0" xfId="33" applyFont="1" applyAlignment="1">
      <alignment vertical="center"/>
    </xf>
    <xf numFmtId="0" fontId="11" fillId="2" borderId="17" xfId="33" applyFont="1" applyFill="1" applyBorder="1" applyAlignment="1">
      <alignment horizontal="center" vertical="center"/>
    </xf>
    <xf numFmtId="0" fontId="11" fillId="2" borderId="18" xfId="33" applyFont="1" applyFill="1" applyBorder="1" applyAlignment="1">
      <alignment horizontal="center" vertical="center"/>
    </xf>
    <xf numFmtId="0" fontId="11" fillId="2" borderId="19" xfId="33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11" fillId="0" borderId="0" xfId="33" applyFont="1" applyBorder="1" applyAlignment="1">
      <alignment horizontal="center" vertical="center"/>
    </xf>
    <xf numFmtId="0" fontId="11" fillId="0" borderId="0" xfId="33" applyFont="1" applyAlignment="1">
      <alignment vertical="center" wrapText="1"/>
    </xf>
    <xf numFmtId="0" fontId="11" fillId="0" borderId="0" xfId="33" applyFont="1" applyAlignment="1">
      <alignment horizontal="left" vertical="center" wrapText="1"/>
    </xf>
    <xf numFmtId="0" fontId="11" fillId="0" borderId="20" xfId="33" applyFont="1" applyBorder="1" applyAlignment="1">
      <alignment horizontal="center" vertical="center"/>
    </xf>
    <xf numFmtId="177" fontId="11" fillId="0" borderId="21" xfId="33" applyNumberFormat="1" applyFont="1" applyBorder="1" applyAlignment="1">
      <alignment vertical="center"/>
    </xf>
    <xf numFmtId="177" fontId="11" fillId="0" borderId="10" xfId="33" applyNumberFormat="1" applyFont="1" applyBorder="1" applyAlignment="1">
      <alignment vertical="center"/>
    </xf>
    <xf numFmtId="177" fontId="11" fillId="0" borderId="22" xfId="33" applyNumberFormat="1" applyFont="1" applyBorder="1" applyAlignment="1">
      <alignment vertical="center"/>
    </xf>
    <xf numFmtId="0" fontId="11" fillId="0" borderId="0" xfId="33" applyFont="1" applyAlignment="1">
      <alignment vertical="center" shrinkToFit="1"/>
    </xf>
    <xf numFmtId="177" fontId="11" fillId="0" borderId="21" xfId="33" applyNumberFormat="1" applyFont="1" applyBorder="1" applyAlignment="1">
      <alignment horizontal="right" vertical="center"/>
    </xf>
    <xf numFmtId="177" fontId="11" fillId="0" borderId="22" xfId="33" applyNumberFormat="1" applyFont="1" applyBorder="1" applyAlignment="1">
      <alignment horizontal="right" vertical="center"/>
    </xf>
    <xf numFmtId="177" fontId="11" fillId="0" borderId="0" xfId="33" applyNumberFormat="1" applyFont="1" applyBorder="1" applyAlignment="1">
      <alignment vertical="center"/>
    </xf>
    <xf numFmtId="0" fontId="11" fillId="0" borderId="0" xfId="33" applyFont="1" applyAlignment="1">
      <alignment horizontal="left" vertical="center"/>
    </xf>
    <xf numFmtId="0" fontId="11" fillId="0" borderId="23" xfId="33" applyFont="1" applyBorder="1" applyAlignment="1">
      <alignment vertical="center" shrinkToFit="1"/>
    </xf>
    <xf numFmtId="0" fontId="11" fillId="0" borderId="24" xfId="33" applyFont="1" applyBorder="1" applyAlignment="1">
      <alignment horizontal="center" vertical="center"/>
    </xf>
    <xf numFmtId="177" fontId="11" fillId="0" borderId="25" xfId="33" applyNumberFormat="1" applyFont="1" applyBorder="1" applyAlignment="1">
      <alignment vertical="center"/>
    </xf>
    <xf numFmtId="177" fontId="11" fillId="0" borderId="14" xfId="33" applyNumberFormat="1" applyFont="1" applyBorder="1" applyAlignment="1">
      <alignment vertical="center"/>
    </xf>
    <xf numFmtId="177" fontId="11" fillId="0" borderId="26" xfId="33" applyNumberFormat="1" applyFont="1" applyBorder="1" applyAlignment="1">
      <alignment vertical="center"/>
    </xf>
    <xf numFmtId="177" fontId="11" fillId="0" borderId="11" xfId="33" applyNumberFormat="1" applyFont="1" applyBorder="1" applyAlignment="1">
      <alignment vertical="center"/>
    </xf>
    <xf numFmtId="177" fontId="11" fillId="0" borderId="25" xfId="33" applyNumberFormat="1" applyFont="1" applyBorder="1" applyAlignment="1">
      <alignment horizontal="right" vertical="center"/>
    </xf>
    <xf numFmtId="177" fontId="11" fillId="0" borderId="26" xfId="33" applyNumberFormat="1" applyFont="1" applyBorder="1" applyAlignment="1">
      <alignment horizontal="right" vertical="center"/>
    </xf>
    <xf numFmtId="0" fontId="11" fillId="2" borderId="27" xfId="33" applyFont="1" applyFill="1" applyBorder="1" applyAlignment="1">
      <alignment horizontal="center" vertical="center"/>
    </xf>
    <xf numFmtId="177" fontId="11" fillId="0" borderId="28" xfId="33" applyNumberFormat="1" applyFont="1" applyBorder="1" applyAlignment="1">
      <alignment horizontal="right" vertical="center"/>
    </xf>
    <xf numFmtId="177" fontId="11" fillId="0" borderId="29" xfId="33" applyNumberFormat="1" applyFont="1" applyBorder="1" applyAlignment="1">
      <alignment vertical="center"/>
    </xf>
    <xf numFmtId="177" fontId="11" fillId="0" borderId="27" xfId="33" applyNumberFormat="1" applyFont="1" applyBorder="1" applyAlignment="1">
      <alignment vertical="center"/>
    </xf>
    <xf numFmtId="177" fontId="11" fillId="0" borderId="30" xfId="33" applyNumberFormat="1" applyFont="1" applyBorder="1" applyAlignment="1">
      <alignment vertical="center"/>
    </xf>
    <xf numFmtId="177" fontId="11" fillId="0" borderId="31" xfId="33" applyNumberFormat="1" applyFont="1" applyBorder="1" applyAlignment="1">
      <alignment vertical="center"/>
    </xf>
    <xf numFmtId="0" fontId="11" fillId="0" borderId="0" xfId="33" applyFont="1" applyBorder="1" applyAlignment="1">
      <alignment horizontal="center" vertical="top"/>
    </xf>
    <xf numFmtId="177" fontId="11" fillId="0" borderId="32" xfId="33" applyNumberFormat="1" applyFont="1" applyBorder="1" applyAlignment="1">
      <alignment vertical="center"/>
    </xf>
    <xf numFmtId="0" fontId="11" fillId="0" borderId="13" xfId="33" applyFont="1" applyBorder="1" applyAlignment="1">
      <alignment vertical="center"/>
    </xf>
    <xf numFmtId="177" fontId="11" fillId="0" borderId="33" xfId="33" applyNumberFormat="1" applyFont="1" applyBorder="1" applyAlignment="1">
      <alignment horizontal="right" vertical="center"/>
    </xf>
    <xf numFmtId="177" fontId="11" fillId="0" borderId="34" xfId="33" applyNumberFormat="1" applyFont="1" applyBorder="1" applyAlignment="1">
      <alignment horizontal="right" vertical="center"/>
    </xf>
    <xf numFmtId="177" fontId="11" fillId="0" borderId="35" xfId="33" applyNumberFormat="1" applyFont="1" applyBorder="1" applyAlignment="1">
      <alignment horizontal="right" vertical="center"/>
    </xf>
    <xf numFmtId="177" fontId="11" fillId="0" borderId="36" xfId="33" applyNumberFormat="1" applyFont="1" applyBorder="1" applyAlignment="1">
      <alignment vertical="center"/>
    </xf>
    <xf numFmtId="177" fontId="11" fillId="0" borderId="37" xfId="33" applyNumberFormat="1" applyFont="1" applyBorder="1" applyAlignment="1">
      <alignment vertical="center"/>
    </xf>
    <xf numFmtId="0" fontId="11" fillId="2" borderId="16" xfId="33" applyFont="1" applyFill="1" applyBorder="1" applyAlignment="1">
      <alignment horizontal="center" vertical="center" shrinkToFit="1"/>
    </xf>
    <xf numFmtId="0" fontId="11" fillId="0" borderId="38" xfId="33" applyFont="1" applyBorder="1" applyAlignment="1">
      <alignment horizontal="center" vertical="center" shrinkToFit="1"/>
    </xf>
    <xf numFmtId="177" fontId="11" fillId="0" borderId="39" xfId="33" applyNumberFormat="1" applyFont="1" applyBorder="1" applyAlignment="1">
      <alignment vertical="center"/>
    </xf>
    <xf numFmtId="177" fontId="11" fillId="0" borderId="16" xfId="33" applyNumberFormat="1" applyFont="1" applyBorder="1" applyAlignment="1">
      <alignment vertical="center"/>
    </xf>
    <xf numFmtId="177" fontId="11" fillId="0" borderId="40" xfId="33" applyNumberFormat="1" applyFont="1" applyBorder="1" applyAlignment="1">
      <alignment vertical="center"/>
    </xf>
    <xf numFmtId="0" fontId="11" fillId="0" borderId="0" xfId="33" applyFont="1" applyAlignment="1">
      <alignment horizontal="center" vertical="top"/>
    </xf>
    <xf numFmtId="0" fontId="11" fillId="0" borderId="41" xfId="33" applyFont="1" applyBorder="1" applyAlignment="1">
      <alignment vertical="center"/>
    </xf>
    <xf numFmtId="0" fontId="11" fillId="0" borderId="0" xfId="33" applyFont="1" applyAlignment="1">
      <alignment horizontal="center" vertical="center"/>
    </xf>
    <xf numFmtId="0" fontId="24" fillId="0" borderId="0" xfId="33" applyFont="1" applyAlignment="1">
      <alignment vertical="center" shrinkToFit="1"/>
    </xf>
    <xf numFmtId="0" fontId="11" fillId="0" borderId="32" xfId="33" applyFont="1" applyBorder="1" applyAlignment="1">
      <alignment vertical="center"/>
    </xf>
    <xf numFmtId="0" fontId="11" fillId="2" borderId="42" xfId="33" applyFont="1" applyFill="1" applyBorder="1" applyAlignment="1">
      <alignment horizontal="center" vertical="center"/>
    </xf>
    <xf numFmtId="176" fontId="11" fillId="0" borderId="21" xfId="33" applyNumberFormat="1" applyFont="1" applyBorder="1" applyAlignment="1">
      <alignment vertical="center"/>
    </xf>
    <xf numFmtId="176" fontId="11" fillId="0" borderId="10" xfId="33" applyNumberFormat="1" applyFont="1" applyBorder="1" applyAlignment="1">
      <alignment vertical="center"/>
    </xf>
    <xf numFmtId="176" fontId="11" fillId="0" borderId="22" xfId="33" applyNumberFormat="1" applyFont="1" applyBorder="1" applyAlignment="1">
      <alignment vertical="center"/>
    </xf>
    <xf numFmtId="176" fontId="11" fillId="0" borderId="43" xfId="33" applyNumberFormat="1" applyBorder="1" applyAlignment="1">
      <alignment vertical="center"/>
    </xf>
    <xf numFmtId="0" fontId="11" fillId="0" borderId="0" xfId="33" applyBorder="1" applyAlignment="1">
      <alignment horizontal="right" vertical="center"/>
    </xf>
    <xf numFmtId="0" fontId="0" fillId="0" borderId="0" xfId="0" applyBorder="1" applyAlignment="1">
      <alignment vertical="center" shrinkToFit="1"/>
    </xf>
    <xf numFmtId="176" fontId="11" fillId="0" borderId="0" xfId="33" applyNumberFormat="1" applyBorder="1" applyAlignment="1">
      <alignment vertical="center"/>
    </xf>
    <xf numFmtId="178" fontId="11" fillId="0" borderId="0" xfId="33" applyNumberFormat="1" applyFont="1" applyBorder="1" applyAlignment="1">
      <alignment vertical="center"/>
    </xf>
    <xf numFmtId="178" fontId="0" fillId="0" borderId="0" xfId="0" applyNumberFormat="1" applyBorder="1" applyAlignment="1">
      <alignment vertical="center"/>
    </xf>
    <xf numFmtId="0" fontId="11" fillId="0" borderId="23" xfId="33" applyBorder="1" applyAlignment="1">
      <alignment vertical="center"/>
    </xf>
    <xf numFmtId="0" fontId="25" fillId="0" borderId="0" xfId="33" applyFont="1" applyAlignment="1">
      <alignment vertical="center"/>
    </xf>
    <xf numFmtId="176" fontId="11" fillId="0" borderId="25" xfId="33" applyNumberFormat="1" applyFont="1" applyBorder="1" applyAlignment="1">
      <alignment vertical="center"/>
    </xf>
    <xf numFmtId="176" fontId="11" fillId="0" borderId="14" xfId="33" applyNumberFormat="1" applyFont="1" applyBorder="1" applyAlignment="1">
      <alignment vertical="center"/>
    </xf>
    <xf numFmtId="176" fontId="11" fillId="0" borderId="26" xfId="33" applyNumberFormat="1" applyFont="1" applyBorder="1" applyAlignment="1">
      <alignment vertical="center"/>
    </xf>
    <xf numFmtId="176" fontId="11" fillId="0" borderId="44" xfId="33" applyNumberFormat="1" applyBorder="1" applyAlignment="1">
      <alignment vertical="center"/>
    </xf>
    <xf numFmtId="0" fontId="11" fillId="2" borderId="45" xfId="33" applyFont="1" applyFill="1" applyBorder="1" applyAlignment="1">
      <alignment horizontal="center" vertical="center"/>
    </xf>
    <xf numFmtId="176" fontId="11" fillId="0" borderId="46" xfId="33" applyNumberFormat="1" applyFont="1" applyBorder="1" applyAlignment="1">
      <alignment vertical="center"/>
    </xf>
    <xf numFmtId="176" fontId="11" fillId="0" borderId="47" xfId="33" applyNumberFormat="1" applyFont="1" applyBorder="1" applyAlignment="1">
      <alignment vertical="center"/>
    </xf>
    <xf numFmtId="176" fontId="11" fillId="0" borderId="48" xfId="33" applyNumberFormat="1" applyFont="1" applyBorder="1" applyAlignment="1">
      <alignment vertical="center"/>
    </xf>
    <xf numFmtId="176" fontId="11" fillId="0" borderId="49" xfId="33" applyNumberFormat="1" applyBorder="1" applyAlignment="1">
      <alignment vertical="center"/>
    </xf>
    <xf numFmtId="176" fontId="11" fillId="0" borderId="50" xfId="33" applyNumberFormat="1" applyFont="1" applyBorder="1" applyAlignment="1">
      <alignment vertical="center"/>
    </xf>
    <xf numFmtId="0" fontId="25" fillId="0" borderId="0" xfId="33" applyFont="1" applyBorder="1" applyAlignment="1">
      <alignment vertical="center"/>
    </xf>
    <xf numFmtId="0" fontId="11" fillId="2" borderId="47" xfId="33" applyFont="1" applyFill="1" applyBorder="1" applyAlignment="1">
      <alignment horizontal="center" vertical="center"/>
    </xf>
    <xf numFmtId="176" fontId="11" fillId="0" borderId="45" xfId="33" applyNumberFormat="1" applyFont="1" applyBorder="1" applyAlignment="1">
      <alignment vertical="center"/>
    </xf>
    <xf numFmtId="0" fontId="24" fillId="2" borderId="16" xfId="33" applyFont="1" applyFill="1" applyBorder="1" applyAlignment="1">
      <alignment horizontal="center" vertical="center" wrapText="1"/>
    </xf>
    <xf numFmtId="179" fontId="11" fillId="0" borderId="16" xfId="33" applyNumberFormat="1" applyBorder="1" applyAlignment="1">
      <alignment vertical="center"/>
    </xf>
    <xf numFmtId="179" fontId="11" fillId="0" borderId="40" xfId="33" applyNumberFormat="1" applyBorder="1" applyAlignment="1">
      <alignment vertical="center"/>
    </xf>
    <xf numFmtId="179" fontId="11" fillId="0" borderId="51" xfId="33" applyNumberFormat="1" applyBorder="1" applyAlignment="1">
      <alignment vertical="center"/>
    </xf>
    <xf numFmtId="0" fontId="11" fillId="0" borderId="39" xfId="33" applyBorder="1" applyAlignment="1">
      <alignment vertical="center"/>
    </xf>
    <xf numFmtId="0" fontId="26" fillId="0" borderId="0" xfId="33" applyFont="1" applyBorder="1" applyAlignment="1">
      <alignment horizontal="left" vertical="center" shrinkToFit="1"/>
    </xf>
    <xf numFmtId="0" fontId="11" fillId="0" borderId="51" xfId="33" applyBorder="1" applyAlignment="1">
      <alignment vertical="center"/>
    </xf>
    <xf numFmtId="0" fontId="26" fillId="0" borderId="0" xfId="33" applyFont="1" applyAlignment="1">
      <alignment horizontal="left" vertical="center" shrinkToFit="1"/>
    </xf>
    <xf numFmtId="0" fontId="24" fillId="2" borderId="11" xfId="33" applyFont="1" applyFill="1" applyBorder="1" applyAlignment="1">
      <alignment horizontal="center" vertical="center" wrapText="1"/>
    </xf>
    <xf numFmtId="0" fontId="24" fillId="2" borderId="19" xfId="33" applyFont="1" applyFill="1" applyBorder="1" applyAlignment="1">
      <alignment horizontal="center" vertical="center" wrapText="1"/>
    </xf>
    <xf numFmtId="0" fontId="11" fillId="2" borderId="42" xfId="33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3" fillId="0" borderId="12" xfId="33" applyFont="1" applyBorder="1" applyAlignment="1">
      <alignment horizontal="center" vertical="center"/>
    </xf>
    <xf numFmtId="176" fontId="11" fillId="0" borderId="22" xfId="33" applyNumberFormat="1" applyFont="1" applyBorder="1" applyAlignment="1">
      <alignment horizontal="right" vertical="center"/>
    </xf>
    <xf numFmtId="176" fontId="11" fillId="0" borderId="43" xfId="33" applyNumberFormat="1" applyFont="1" applyBorder="1" applyAlignment="1">
      <alignment horizontal="right" vertical="center"/>
    </xf>
    <xf numFmtId="176" fontId="11" fillId="0" borderId="21" xfId="33" applyNumberFormat="1" applyFont="1" applyBorder="1" applyAlignment="1">
      <alignment horizontal="right" vertical="center"/>
    </xf>
    <xf numFmtId="177" fontId="11" fillId="0" borderId="43" xfId="33" applyNumberFormat="1" applyFont="1" applyBorder="1" applyAlignment="1">
      <alignment horizontal="right" vertical="center"/>
    </xf>
    <xf numFmtId="176" fontId="11" fillId="0" borderId="26" xfId="33" applyNumberFormat="1" applyFont="1" applyBorder="1" applyAlignment="1">
      <alignment horizontal="right" vertical="center"/>
    </xf>
    <xf numFmtId="176" fontId="11" fillId="0" borderId="44" xfId="33" applyNumberFormat="1" applyFont="1" applyBorder="1" applyAlignment="1">
      <alignment horizontal="right" vertical="center"/>
    </xf>
    <xf numFmtId="176" fontId="11" fillId="0" borderId="25" xfId="33" applyNumberFormat="1" applyFont="1" applyBorder="1" applyAlignment="1">
      <alignment horizontal="right" vertical="center"/>
    </xf>
    <xf numFmtId="177" fontId="11" fillId="0" borderId="44" xfId="33" applyNumberFormat="1" applyFont="1" applyBorder="1" applyAlignment="1">
      <alignment horizontal="right" vertical="center"/>
    </xf>
    <xf numFmtId="176" fontId="11" fillId="0" borderId="40" xfId="33" applyNumberFormat="1" applyFont="1" applyBorder="1" applyAlignment="1">
      <alignment horizontal="right" vertical="center"/>
    </xf>
    <xf numFmtId="176" fontId="11" fillId="0" borderId="51" xfId="33" applyNumberFormat="1" applyFont="1" applyBorder="1" applyAlignment="1">
      <alignment horizontal="right" vertical="center"/>
    </xf>
    <xf numFmtId="176" fontId="11" fillId="0" borderId="39" xfId="33" applyNumberFormat="1" applyFont="1" applyBorder="1" applyAlignment="1">
      <alignment horizontal="right" vertical="center"/>
    </xf>
    <xf numFmtId="177" fontId="11" fillId="0" borderId="40" xfId="33" applyNumberFormat="1" applyFont="1" applyBorder="1" applyAlignment="1">
      <alignment horizontal="right" vertical="center"/>
    </xf>
    <xf numFmtId="177" fontId="11" fillId="0" borderId="51" xfId="33" applyNumberFormat="1" applyFont="1" applyBorder="1" applyAlignment="1">
      <alignment horizontal="right" vertical="center"/>
    </xf>
    <xf numFmtId="177" fontId="11" fillId="0" borderId="39" xfId="33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_Book1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N21"/>
  <sheetViews>
    <sheetView showGridLines="0" tabSelected="1" view="pageBreakPreview" topLeftCell="A2" zoomScaleSheetLayoutView="100" workbookViewId="0">
      <selection activeCell="B2" sqref="B2:D2"/>
    </sheetView>
  </sheetViews>
  <sheetFormatPr defaultRowHeight="13.5"/>
  <cols>
    <col min="1" max="1" width="13.28515625" style="1" customWidth="1"/>
    <col min="2" max="2" width="9.140625" style="1" customWidth="1"/>
    <col min="3" max="3" width="10.140625" style="1" bestFit="1" customWidth="1"/>
    <col min="4" max="13" width="9.140625" style="1" customWidth="1"/>
    <col min="14" max="14" width="11" style="1" customWidth="1"/>
    <col min="15" max="16384" width="9.140625" style="1" customWidth="1"/>
  </cols>
  <sheetData>
    <row r="1" spans="1:14" ht="27" customHeight="1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6.25" customHeight="1">
      <c r="A2" s="2" t="s">
        <v>52</v>
      </c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1.25" customHeight="1">
      <c r="A3" s="4"/>
      <c r="B3" s="12"/>
      <c r="C3" s="12"/>
      <c r="D3" s="1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7.100000000000001" customHeight="1">
      <c r="A4" s="2" t="s">
        <v>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7" customHeight="1">
      <c r="A5" s="5"/>
      <c r="B5" s="5" t="s">
        <v>6</v>
      </c>
      <c r="C5" s="5" t="s">
        <v>3</v>
      </c>
      <c r="D5" s="5" t="s">
        <v>15</v>
      </c>
      <c r="E5" s="5" t="s">
        <v>9</v>
      </c>
      <c r="F5" s="5" t="s">
        <v>16</v>
      </c>
      <c r="G5" s="5" t="s">
        <v>17</v>
      </c>
      <c r="H5" s="5" t="s">
        <v>20</v>
      </c>
      <c r="I5" s="5" t="s">
        <v>18</v>
      </c>
      <c r="J5" s="5" t="s">
        <v>21</v>
      </c>
      <c r="K5" s="5" t="s">
        <v>23</v>
      </c>
      <c r="L5" s="5" t="s">
        <v>26</v>
      </c>
      <c r="M5" s="17" t="s">
        <v>7</v>
      </c>
      <c r="N5" s="20" t="s">
        <v>11</v>
      </c>
    </row>
    <row r="6" spans="1:14" ht="27" customHeight="1">
      <c r="A6" s="6" t="s">
        <v>1</v>
      </c>
      <c r="B6" s="13" t="s">
        <v>13</v>
      </c>
      <c r="C6" s="13"/>
      <c r="D6" s="13"/>
      <c r="E6" s="13"/>
      <c r="F6" s="13"/>
      <c r="G6" s="13"/>
      <c r="H6" s="13" t="s">
        <v>13</v>
      </c>
      <c r="I6" s="13" t="s">
        <v>13</v>
      </c>
      <c r="J6" s="13" t="s">
        <v>13</v>
      </c>
      <c r="K6" s="13" t="s">
        <v>13</v>
      </c>
      <c r="L6" s="13" t="s">
        <v>13</v>
      </c>
      <c r="M6" s="18" t="s">
        <v>13</v>
      </c>
      <c r="N6" s="21">
        <f>SUM(B6:M6)</f>
        <v>0</v>
      </c>
    </row>
    <row r="7" spans="1:14" ht="27" customHeight="1">
      <c r="A7" s="6" t="s">
        <v>2</v>
      </c>
      <c r="B7" s="13"/>
      <c r="C7" s="13"/>
      <c r="D7" s="13"/>
      <c r="E7" s="13"/>
      <c r="F7" s="13"/>
      <c r="G7" s="13"/>
      <c r="H7" s="13"/>
      <c r="I7" s="13"/>
      <c r="J7" s="13" t="s">
        <v>13</v>
      </c>
      <c r="K7" s="13"/>
      <c r="L7" s="13"/>
      <c r="M7" s="18" t="s">
        <v>13</v>
      </c>
      <c r="N7" s="21">
        <f>SUM(B7:M7)</f>
        <v>0</v>
      </c>
    </row>
    <row r="8" spans="1:14" ht="16.5" customHeight="1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7.100000000000001" customHeight="1">
      <c r="A9" s="2" t="s">
        <v>31</v>
      </c>
      <c r="B9" s="8" t="s">
        <v>43</v>
      </c>
      <c r="D9" s="16" t="e">
        <f>ROUNDUP(N6/N7,1)</f>
        <v>#DIV/0!</v>
      </c>
      <c r="E9" s="2" t="s">
        <v>42</v>
      </c>
      <c r="F9" s="15"/>
      <c r="G9" s="15"/>
      <c r="H9" s="2"/>
      <c r="I9" s="2"/>
      <c r="J9" s="2"/>
      <c r="K9" s="2"/>
      <c r="L9" s="2"/>
      <c r="M9" s="2"/>
      <c r="N9" s="2"/>
    </row>
    <row r="10" spans="1:14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7.100000000000001" customHeight="1">
      <c r="A12" s="2" t="s">
        <v>39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27" customHeight="1">
      <c r="A13" s="5"/>
      <c r="B13" s="5" t="s">
        <v>6</v>
      </c>
      <c r="C13" s="5" t="s">
        <v>3</v>
      </c>
      <c r="D13" s="5" t="s">
        <v>15</v>
      </c>
      <c r="E13" s="5" t="s">
        <v>9</v>
      </c>
      <c r="F13" s="5" t="s">
        <v>16</v>
      </c>
      <c r="G13" s="5" t="s">
        <v>17</v>
      </c>
      <c r="H13" s="5" t="s">
        <v>20</v>
      </c>
      <c r="I13" s="5" t="s">
        <v>18</v>
      </c>
      <c r="J13" s="5" t="s">
        <v>21</v>
      </c>
      <c r="K13" s="5" t="s">
        <v>23</v>
      </c>
      <c r="L13" s="5" t="s">
        <v>26</v>
      </c>
      <c r="M13" s="17" t="s">
        <v>7</v>
      </c>
      <c r="N13" s="20" t="s">
        <v>11</v>
      </c>
    </row>
    <row r="14" spans="1:14" ht="27" customHeight="1">
      <c r="A14" s="6" t="s">
        <v>1</v>
      </c>
      <c r="B14" s="14" t="s">
        <v>13</v>
      </c>
      <c r="C14" s="14" t="s">
        <v>13</v>
      </c>
      <c r="D14" s="14" t="s">
        <v>13</v>
      </c>
      <c r="E14" s="14" t="s">
        <v>13</v>
      </c>
      <c r="F14" s="14" t="s">
        <v>13</v>
      </c>
      <c r="G14" s="14" t="s">
        <v>13</v>
      </c>
      <c r="H14" s="14" t="s">
        <v>13</v>
      </c>
      <c r="I14" s="14" t="s">
        <v>13</v>
      </c>
      <c r="J14" s="14" t="s">
        <v>13</v>
      </c>
      <c r="K14" s="14" t="s">
        <v>13</v>
      </c>
      <c r="L14" s="14" t="s">
        <v>13</v>
      </c>
      <c r="M14" s="19" t="s">
        <v>13</v>
      </c>
      <c r="N14" s="22">
        <f>SUM(B14:M14)</f>
        <v>0</v>
      </c>
    </row>
    <row r="15" spans="1:14" ht="27" customHeight="1">
      <c r="A15" s="6" t="s">
        <v>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9"/>
      <c r="N15" s="22">
        <f>SUM(B15:M15)</f>
        <v>0</v>
      </c>
    </row>
    <row r="16" spans="1:14" ht="18.75" customHeight="1">
      <c r="A16" s="7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21.75" customHeight="1">
      <c r="A17" s="8" t="s">
        <v>56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21.75" customHeight="1">
      <c r="A18" s="8" t="str">
        <v>　　　２　利用者数は、延べ利用者数を記入すること。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30.75" customHeight="1">
      <c r="A19" s="9" t="str">
        <v>　　　３　複数のサービスを運営している場合（多機能型事業所又は障害者支援施設を含む。）には、サービス毎にそれぞれ作成すること。
　　　　　※　居宅介護、重度訪問介護、同行援護及び行動援護についてもサービスごとに作成すること。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21.75" customHeight="1">
      <c r="A20" s="9" t="s">
        <v>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s="2" customFormat="1" ht="33.75" customHeight="1">
      <c r="A21" s="10" t="str">
        <v>　　　５　短期入所（併設型、空床型）は、以下の２種類を作成すること。
　　　　　①本体施設のサービスに係る「利用者の状況」　　　②左記に、短期入所の利用者も加えた「利用者の状況」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</sheetData>
  <mergeCells count="7">
    <mergeCell ref="A1:N1"/>
    <mergeCell ref="B2:D2"/>
    <mergeCell ref="A17:N17"/>
    <mergeCell ref="A18:N18"/>
    <mergeCell ref="A19:N19"/>
    <mergeCell ref="A20:N20"/>
    <mergeCell ref="A21:N21"/>
  </mergeCells>
  <phoneticPr fontId="20"/>
  <pageMargins left="1.1811023622047245" right="0.78740157480314965" top="0.98425196850393704" bottom="0.98425196850393704" header="0.51181102362204722" footer="0.51181102362204722"/>
  <pageSetup paperSize="9" fitToWidth="1" fitToHeight="1" orientation="landscape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O34"/>
  <sheetViews>
    <sheetView showGridLines="0" view="pageBreakPreview" topLeftCell="A16" zoomScaleSheetLayoutView="100" workbookViewId="0">
      <selection activeCell="D16" sqref="D16"/>
    </sheetView>
  </sheetViews>
  <sheetFormatPr defaultRowHeight="13.5"/>
  <cols>
    <col min="1" max="1" width="13.85546875" style="1" customWidth="1"/>
    <col min="2" max="3" width="9.140625" style="1" customWidth="1"/>
    <col min="4" max="4" width="9.28515625" style="1" bestFit="1" customWidth="1"/>
    <col min="5" max="13" width="9.140625" style="1" customWidth="1"/>
    <col min="14" max="14" width="9.28515625" style="1" bestFit="1" customWidth="1"/>
    <col min="15" max="15" width="17.42578125" style="1" customWidth="1"/>
    <col min="16" max="16384" width="9.140625" style="1" customWidth="1"/>
  </cols>
  <sheetData>
    <row r="1" spans="1:15" ht="23.25" customHeight="1">
      <c r="A1" s="3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24" customHeight="1">
      <c r="A2" s="23" t="s">
        <v>52</v>
      </c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7.100000000000001" customHeight="1">
      <c r="A4" s="2" t="s">
        <v>37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2.5" customHeight="1">
      <c r="A5" s="5"/>
      <c r="B5" s="5" t="s">
        <v>6</v>
      </c>
      <c r="C5" s="5" t="s">
        <v>3</v>
      </c>
      <c r="D5" s="5" t="s">
        <v>15</v>
      </c>
      <c r="E5" s="5" t="s">
        <v>9</v>
      </c>
      <c r="F5" s="5" t="s">
        <v>16</v>
      </c>
      <c r="G5" s="5" t="s">
        <v>17</v>
      </c>
      <c r="H5" s="5" t="s">
        <v>20</v>
      </c>
      <c r="I5" s="5" t="s">
        <v>18</v>
      </c>
      <c r="J5" s="5" t="s">
        <v>21</v>
      </c>
      <c r="K5" s="5" t="s">
        <v>23</v>
      </c>
      <c r="L5" s="5" t="s">
        <v>26</v>
      </c>
      <c r="M5" s="17" t="s">
        <v>7</v>
      </c>
      <c r="N5" s="48" t="s">
        <v>12</v>
      </c>
      <c r="O5" s="62" t="s">
        <v>34</v>
      </c>
    </row>
    <row r="6" spans="1:15" ht="22.5" customHeight="1">
      <c r="A6" s="24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41"/>
      <c r="N6" s="49">
        <f t="shared" ref="N6:N11" si="0">SUM(B6:M6)</f>
        <v>0</v>
      </c>
      <c r="O6" s="63"/>
    </row>
    <row r="7" spans="1:15" ht="22.5" customHeight="1">
      <c r="A7" s="25" t="s">
        <v>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42"/>
      <c r="N7" s="50">
        <f t="shared" si="0"/>
        <v>0</v>
      </c>
      <c r="O7" s="64">
        <f>6*N7</f>
        <v>0</v>
      </c>
    </row>
    <row r="8" spans="1:15" ht="22.5" customHeight="1">
      <c r="A8" s="6" t="s">
        <v>29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3"/>
      <c r="N8" s="51">
        <f t="shared" si="0"/>
        <v>0</v>
      </c>
      <c r="O8" s="65">
        <f>5*N8</f>
        <v>0</v>
      </c>
    </row>
    <row r="9" spans="1:15" ht="22.5" customHeight="1">
      <c r="A9" s="6" t="s">
        <v>30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43"/>
      <c r="N9" s="51">
        <f t="shared" si="0"/>
        <v>0</v>
      </c>
      <c r="O9" s="65">
        <f>4*N9</f>
        <v>0</v>
      </c>
    </row>
    <row r="10" spans="1:15" ht="22.5" customHeight="1">
      <c r="A10" s="6" t="s">
        <v>32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43"/>
      <c r="N10" s="51">
        <f t="shared" si="0"/>
        <v>0</v>
      </c>
      <c r="O10" s="65">
        <f>3*N10</f>
        <v>0</v>
      </c>
    </row>
    <row r="11" spans="1:15" ht="22.5" customHeight="1">
      <c r="A11" s="26" t="s">
        <v>33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44"/>
      <c r="N11" s="52">
        <f t="shared" si="0"/>
        <v>0</v>
      </c>
      <c r="O11" s="66">
        <f>2*N11</f>
        <v>0</v>
      </c>
    </row>
    <row r="12" spans="1:15" ht="22.5" customHeight="1">
      <c r="A12" s="25" t="s">
        <v>12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42"/>
      <c r="N12" s="53">
        <f>SUM(N7:N11)</f>
        <v>0</v>
      </c>
      <c r="O12" s="64">
        <f>SUM(O7:O11)</f>
        <v>0</v>
      </c>
    </row>
    <row r="13" spans="1:15" ht="15" customHeight="1">
      <c r="A13" s="7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54" t="s">
        <v>35</v>
      </c>
      <c r="O13" s="67" t="s">
        <v>36</v>
      </c>
    </row>
    <row r="14" spans="1:15" ht="21" customHeight="1">
      <c r="A14" s="27" t="s">
        <v>22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45"/>
      <c r="N14" s="55">
        <f>SUM(B14:M14)</f>
        <v>0</v>
      </c>
      <c r="O14" s="68" t="s">
        <v>13</v>
      </c>
    </row>
    <row r="15" spans="1:15" ht="9" customHeight="1">
      <c r="A15" s="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8"/>
      <c r="O15" s="69"/>
    </row>
    <row r="16" spans="1:15" s="2" customFormat="1" ht="17.25" customHeight="1">
      <c r="A16" s="2" t="s">
        <v>8</v>
      </c>
      <c r="B16" s="35"/>
      <c r="C16" s="40"/>
      <c r="D16" s="16" t="e">
        <f>ROUND(O12/N12,2)</f>
        <v>#DIV/0!</v>
      </c>
      <c r="E16" s="8" t="s">
        <v>54</v>
      </c>
      <c r="F16" s="2"/>
      <c r="G16" s="2"/>
      <c r="H16" s="2"/>
      <c r="I16" s="2"/>
      <c r="J16" s="2"/>
      <c r="K16" s="2"/>
      <c r="L16" s="2" t="s">
        <v>38</v>
      </c>
      <c r="M16" s="2"/>
      <c r="N16" s="56" t="e">
        <f>ROUNDUP(N12/N6,1)</f>
        <v>#DIV/0!</v>
      </c>
      <c r="O16" s="70" t="s">
        <v>14</v>
      </c>
    </row>
    <row r="17" spans="1:15" ht="12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O17" s="2"/>
    </row>
    <row r="18" spans="1:15" ht="17.100000000000001" customHeight="1">
      <c r="A18" s="2" t="s">
        <v>40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2.5" customHeight="1">
      <c r="A19" s="5"/>
      <c r="B19" s="5" t="s">
        <v>6</v>
      </c>
      <c r="C19" s="5" t="s">
        <v>3</v>
      </c>
      <c r="D19" s="5" t="s">
        <v>15</v>
      </c>
      <c r="E19" s="5" t="s">
        <v>9</v>
      </c>
      <c r="F19" s="5" t="s">
        <v>16</v>
      </c>
      <c r="G19" s="5" t="s">
        <v>17</v>
      </c>
      <c r="H19" s="5" t="s">
        <v>20</v>
      </c>
      <c r="I19" s="5" t="s">
        <v>18</v>
      </c>
      <c r="J19" s="5" t="s">
        <v>21</v>
      </c>
      <c r="K19" s="5" t="s">
        <v>23</v>
      </c>
      <c r="L19" s="5" t="s">
        <v>26</v>
      </c>
      <c r="M19" s="17" t="s">
        <v>7</v>
      </c>
      <c r="N19" s="48" t="s">
        <v>12</v>
      </c>
      <c r="O19" s="62" t="s">
        <v>34</v>
      </c>
    </row>
    <row r="20" spans="1:15" ht="22.5" customHeight="1">
      <c r="A20" s="24" t="s">
        <v>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41"/>
      <c r="N20" s="49">
        <f t="shared" ref="N20:N25" si="1">SUM(B20:M20)</f>
        <v>0</v>
      </c>
      <c r="O20" s="63"/>
    </row>
    <row r="21" spans="1:15" ht="22.5" customHeight="1">
      <c r="A21" s="25" t="s">
        <v>27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46"/>
      <c r="N21" s="57">
        <f t="shared" si="1"/>
        <v>0</v>
      </c>
      <c r="O21" s="64">
        <f>6*N21</f>
        <v>0</v>
      </c>
    </row>
    <row r="22" spans="1:15" ht="22.5" customHeight="1">
      <c r="A22" s="6" t="s">
        <v>29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9"/>
      <c r="N22" s="58">
        <f t="shared" si="1"/>
        <v>0</v>
      </c>
      <c r="O22" s="65">
        <f>5*N22</f>
        <v>0</v>
      </c>
    </row>
    <row r="23" spans="1:15" ht="22.5" customHeight="1">
      <c r="A23" s="6" t="s">
        <v>30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9"/>
      <c r="N23" s="58">
        <f t="shared" si="1"/>
        <v>0</v>
      </c>
      <c r="O23" s="65">
        <f>4*N23</f>
        <v>0</v>
      </c>
    </row>
    <row r="24" spans="1:15" ht="22.5" customHeight="1">
      <c r="A24" s="6" t="s">
        <v>32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9"/>
      <c r="N24" s="58">
        <f t="shared" si="1"/>
        <v>0</v>
      </c>
      <c r="O24" s="65">
        <f>3*N24</f>
        <v>0</v>
      </c>
    </row>
    <row r="25" spans="1:15" ht="22.5" customHeight="1">
      <c r="A25" s="26" t="s">
        <v>33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47"/>
      <c r="N25" s="59">
        <f t="shared" si="1"/>
        <v>0</v>
      </c>
      <c r="O25" s="66">
        <f>2*N25</f>
        <v>0</v>
      </c>
    </row>
    <row r="26" spans="1:15" ht="22.5" customHeight="1">
      <c r="A26" s="25" t="s">
        <v>12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42"/>
      <c r="N26" s="60">
        <f>SUM(N21:N25)</f>
        <v>0</v>
      </c>
      <c r="O26" s="64">
        <f>SUM(O21:O25)</f>
        <v>0</v>
      </c>
    </row>
    <row r="27" spans="1:15" ht="9.75" customHeight="1">
      <c r="A27" s="2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2"/>
    </row>
    <row r="28" spans="1:15" ht="22.5" customHeight="1">
      <c r="A28" s="27" t="s">
        <v>22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45"/>
      <c r="N28" s="61">
        <f>SUM(B28:M28)</f>
        <v>0</v>
      </c>
      <c r="O28" s="71" t="s">
        <v>13</v>
      </c>
    </row>
    <row r="29" spans="1:15" ht="13.5" customHeight="1">
      <c r="A29" s="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8"/>
      <c r="O29" s="69"/>
    </row>
    <row r="30" spans="1:15" ht="17.25" customHeight="1">
      <c r="A30" s="2" t="s">
        <v>56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7.25" customHeight="1">
      <c r="A31" s="2" t="str">
        <v>　　　２　複数のサービスを運営している場合（多機能型事業所又は障害者支援施設を含む）には、サービス毎にそれぞれ作成すること。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7.25" customHeight="1">
      <c r="A32" s="2" t="str">
        <v>　　　３　利用者数は、延利用者数を記入すること。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7.25" customHeight="1">
      <c r="A33" s="29" t="str">
        <v>　　　４　「その他の利用者数」には、経過措置による利用者数を記入すること。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2" customFormat="1" ht="31.5" customHeight="1">
      <c r="A34" s="30" t="str">
        <v>　　　５　短期入所（併設型、空床型）は、以下の２種類を作成すること。
　　　　　①本体施設のサービスに係る「利用者の状況」　　　②左記に、短期入所の利用者も加えた「利用者の状況」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"/>
    </row>
  </sheetData>
  <mergeCells count="4">
    <mergeCell ref="A1:O1"/>
    <mergeCell ref="B2:D2"/>
    <mergeCell ref="A33:O33"/>
    <mergeCell ref="A34:N34"/>
  </mergeCells>
  <phoneticPr fontId="20"/>
  <pageMargins left="0.78740157480314965" right="0.78740157480314965" top="0.39370078740157483" bottom="0.19685039370078741" header="0.51181102362204722" footer="0.51181102362204722"/>
  <pageSetup paperSize="9" scale="88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P31"/>
  <sheetViews>
    <sheetView showGridLines="0" view="pageBreakPreview" zoomScaleNormal="90" zoomScaleSheetLayoutView="100" workbookViewId="0">
      <selection activeCell="O5" sqref="O5"/>
    </sheetView>
  </sheetViews>
  <sheetFormatPr defaultRowHeight="13.5"/>
  <cols>
    <col min="1" max="1" width="13.85546875" style="1" customWidth="1"/>
    <col min="2" max="14" width="9.140625" style="1" customWidth="1"/>
    <col min="15" max="15" width="11.28515625" style="1" customWidth="1"/>
    <col min="16" max="16384" width="9.140625" style="1" customWidth="1"/>
  </cols>
  <sheetData>
    <row r="1" spans="1:16" ht="24" customHeight="1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1" customFormat="1" ht="24" customHeight="1">
      <c r="A2" s="23" t="s">
        <v>52</v>
      </c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7.100000000000001" customHeight="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ht="22.5" customHeight="1">
      <c r="A4" s="5"/>
      <c r="B4" s="5" t="s">
        <v>6</v>
      </c>
      <c r="C4" s="5" t="s">
        <v>3</v>
      </c>
      <c r="D4" s="5" t="s">
        <v>15</v>
      </c>
      <c r="E4" s="5" t="s">
        <v>9</v>
      </c>
      <c r="F4" s="5" t="s">
        <v>16</v>
      </c>
      <c r="G4" s="5" t="s">
        <v>17</v>
      </c>
      <c r="H4" s="5" t="s">
        <v>20</v>
      </c>
      <c r="I4" s="5" t="s">
        <v>18</v>
      </c>
      <c r="J4" s="5" t="s">
        <v>21</v>
      </c>
      <c r="K4" s="5" t="s">
        <v>23</v>
      </c>
      <c r="L4" s="5" t="s">
        <v>26</v>
      </c>
      <c r="M4" s="17" t="s">
        <v>7</v>
      </c>
      <c r="N4" s="88" t="s">
        <v>12</v>
      </c>
      <c r="O4" s="97" t="s">
        <v>46</v>
      </c>
    </row>
    <row r="5" spans="1:16" ht="22.5" customHeight="1">
      <c r="A5" s="25" t="s">
        <v>27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84"/>
      <c r="N5" s="89">
        <f t="shared" ref="N5:N11" si="0">SUM(B5:M5)</f>
        <v>0</v>
      </c>
      <c r="O5" s="98" t="e">
        <f t="shared" ref="O5:O12" si="1">ROUNDUP(N5/$N$13,1)</f>
        <v>#DIV/0!</v>
      </c>
      <c r="P5" s="2" t="s">
        <v>35</v>
      </c>
    </row>
    <row r="6" spans="1:16" ht="22.5" customHeight="1">
      <c r="A6" s="6" t="s">
        <v>29</v>
      </c>
      <c r="B6" s="74"/>
      <c r="C6" s="74"/>
      <c r="D6" s="74"/>
      <c r="E6" s="74"/>
      <c r="F6" s="74"/>
      <c r="G6" s="74"/>
      <c r="H6" s="74"/>
      <c r="I6" s="74"/>
      <c r="J6" s="74"/>
      <c r="K6" s="73"/>
      <c r="L6" s="73"/>
      <c r="M6" s="85"/>
      <c r="N6" s="90">
        <f t="shared" si="0"/>
        <v>0</v>
      </c>
      <c r="O6" s="98" t="e">
        <f t="shared" si="1"/>
        <v>#DIV/0!</v>
      </c>
      <c r="P6" s="2" t="s">
        <v>36</v>
      </c>
    </row>
    <row r="7" spans="1:16" ht="22.5" customHeight="1">
      <c r="A7" s="6" t="s">
        <v>30</v>
      </c>
      <c r="B7" s="74"/>
      <c r="C7" s="74"/>
      <c r="D7" s="74"/>
      <c r="E7" s="74"/>
      <c r="F7" s="74"/>
      <c r="G7" s="74"/>
      <c r="H7" s="74"/>
      <c r="I7" s="74"/>
      <c r="J7" s="74"/>
      <c r="K7" s="73"/>
      <c r="L7" s="73"/>
      <c r="M7" s="85"/>
      <c r="N7" s="90">
        <f t="shared" si="0"/>
        <v>0</v>
      </c>
      <c r="O7" s="98" t="e">
        <f t="shared" si="1"/>
        <v>#DIV/0!</v>
      </c>
      <c r="P7" s="2" t="s">
        <v>47</v>
      </c>
    </row>
    <row r="8" spans="1:16" ht="22.5" customHeight="1">
      <c r="A8" s="6" t="s">
        <v>32</v>
      </c>
      <c r="B8" s="74"/>
      <c r="C8" s="74"/>
      <c r="D8" s="74"/>
      <c r="E8" s="74"/>
      <c r="F8" s="74"/>
      <c r="G8" s="74"/>
      <c r="H8" s="74"/>
      <c r="I8" s="74"/>
      <c r="J8" s="74"/>
      <c r="K8" s="73"/>
      <c r="L8" s="73"/>
      <c r="M8" s="85"/>
      <c r="N8" s="90">
        <f t="shared" si="0"/>
        <v>0</v>
      </c>
      <c r="O8" s="98" t="e">
        <f t="shared" si="1"/>
        <v>#DIV/0!</v>
      </c>
      <c r="P8" s="2" t="s">
        <v>5</v>
      </c>
    </row>
    <row r="9" spans="1:16" ht="22.5" customHeight="1">
      <c r="A9" s="6" t="s">
        <v>33</v>
      </c>
      <c r="B9" s="74"/>
      <c r="C9" s="74"/>
      <c r="D9" s="74"/>
      <c r="E9" s="74"/>
      <c r="F9" s="74"/>
      <c r="G9" s="74"/>
      <c r="H9" s="74"/>
      <c r="I9" s="74"/>
      <c r="J9" s="74"/>
      <c r="K9" s="73"/>
      <c r="L9" s="73"/>
      <c r="M9" s="85"/>
      <c r="N9" s="90">
        <f t="shared" si="0"/>
        <v>0</v>
      </c>
      <c r="O9" s="98" t="e">
        <f t="shared" si="1"/>
        <v>#DIV/0!</v>
      </c>
      <c r="P9" s="2"/>
    </row>
    <row r="10" spans="1:16" ht="22.5" customHeight="1">
      <c r="A10" s="6" t="s">
        <v>44</v>
      </c>
      <c r="B10" s="74"/>
      <c r="C10" s="74"/>
      <c r="D10" s="74"/>
      <c r="E10" s="74"/>
      <c r="F10" s="74"/>
      <c r="G10" s="74"/>
      <c r="H10" s="74"/>
      <c r="I10" s="74"/>
      <c r="J10" s="74"/>
      <c r="K10" s="73"/>
      <c r="L10" s="73"/>
      <c r="M10" s="85"/>
      <c r="N10" s="90">
        <f t="shared" si="0"/>
        <v>0</v>
      </c>
      <c r="O10" s="98" t="e">
        <f t="shared" si="1"/>
        <v>#DIV/0!</v>
      </c>
      <c r="P10" s="2"/>
    </row>
    <row r="11" spans="1:16" ht="22.5" customHeight="1">
      <c r="A11" s="26" t="s">
        <v>49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86"/>
      <c r="N11" s="91">
        <f t="shared" si="0"/>
        <v>0</v>
      </c>
      <c r="O11" s="99" t="e">
        <f t="shared" si="1"/>
        <v>#DIV/0!</v>
      </c>
      <c r="P11" s="2"/>
    </row>
    <row r="12" spans="1:16" ht="22.5" customHeight="1">
      <c r="A12" s="72" t="s">
        <v>12</v>
      </c>
      <c r="B12" s="76">
        <f t="shared" ref="B12:N12" si="2">SUM(B5:B11)</f>
        <v>0</v>
      </c>
      <c r="C12" s="76">
        <f t="shared" si="2"/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  <c r="H12" s="76">
        <f t="shared" si="2"/>
        <v>0</v>
      </c>
      <c r="I12" s="76">
        <f t="shared" si="2"/>
        <v>0</v>
      </c>
      <c r="J12" s="76">
        <f t="shared" si="2"/>
        <v>0</v>
      </c>
      <c r="K12" s="76">
        <f t="shared" si="2"/>
        <v>0</v>
      </c>
      <c r="L12" s="76">
        <f t="shared" si="2"/>
        <v>0</v>
      </c>
      <c r="M12" s="87">
        <f t="shared" si="2"/>
        <v>0</v>
      </c>
      <c r="N12" s="92">
        <f t="shared" si="2"/>
        <v>0</v>
      </c>
      <c r="O12" s="100" t="e">
        <f t="shared" si="1"/>
        <v>#DIV/0!</v>
      </c>
    </row>
    <row r="13" spans="1:16" ht="22.5" customHeight="1">
      <c r="A13" s="25" t="s">
        <v>2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84"/>
      <c r="N13" s="93">
        <f>SUM(B13:M13)</f>
        <v>0</v>
      </c>
      <c r="O13" s="101"/>
    </row>
    <row r="14" spans="1:16" ht="10.5" customHeight="1">
      <c r="A14" s="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6" ht="21" customHeight="1">
      <c r="A15" s="7"/>
      <c r="B15" s="12" t="s">
        <v>48</v>
      </c>
      <c r="C15" s="12"/>
      <c r="D15" s="12"/>
      <c r="E15" s="82"/>
      <c r="G15" s="56" t="e">
        <f>ROUNDDOWN(O5/2.5,1)+ROUNDDOWN(O6/4,1)+ROUNDDOWN(O7/6,1)+ROUNDDOWN(O8/9,1)</f>
        <v>#DIV/0!</v>
      </c>
      <c r="I15" s="12"/>
      <c r="J15" s="12"/>
      <c r="K15" s="12"/>
      <c r="L15" s="83"/>
      <c r="M15" s="83"/>
      <c r="N15" s="94"/>
      <c r="O15" s="102"/>
      <c r="P15" s="104"/>
    </row>
    <row r="16" spans="1:16" ht="17.100000000000001" customHeight="1">
      <c r="A16" s="35"/>
      <c r="B16" s="78"/>
      <c r="C16" s="80"/>
      <c r="D16" s="81"/>
      <c r="E16" s="2"/>
      <c r="F16" s="2"/>
      <c r="G16" s="2"/>
      <c r="H16" s="2"/>
      <c r="I16" s="2"/>
      <c r="J16" s="2"/>
      <c r="K16" s="2"/>
      <c r="L16" s="2"/>
      <c r="M16" s="2"/>
      <c r="N16" s="12"/>
    </row>
    <row r="17" spans="1:15" ht="17.100000000000001" customHeight="1">
      <c r="A17" s="2" t="s">
        <v>45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 ht="22.5" customHeight="1">
      <c r="A18" s="5"/>
      <c r="B18" s="5" t="s">
        <v>6</v>
      </c>
      <c r="C18" s="5" t="s">
        <v>3</v>
      </c>
      <c r="D18" s="5" t="s">
        <v>15</v>
      </c>
      <c r="E18" s="5" t="s">
        <v>9</v>
      </c>
      <c r="F18" s="5" t="s">
        <v>16</v>
      </c>
      <c r="G18" s="5" t="s">
        <v>17</v>
      </c>
      <c r="H18" s="5" t="s">
        <v>20</v>
      </c>
      <c r="I18" s="5" t="s">
        <v>18</v>
      </c>
      <c r="J18" s="5" t="s">
        <v>21</v>
      </c>
      <c r="K18" s="5" t="s">
        <v>23</v>
      </c>
      <c r="L18" s="5" t="s">
        <v>26</v>
      </c>
      <c r="M18" s="17" t="s">
        <v>7</v>
      </c>
      <c r="N18" s="95" t="s">
        <v>12</v>
      </c>
      <c r="O18" s="97" t="s">
        <v>46</v>
      </c>
    </row>
    <row r="19" spans="1:15" ht="22.5" customHeight="1">
      <c r="A19" s="6" t="s">
        <v>27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85"/>
      <c r="N19" s="90">
        <f t="shared" ref="N19:N25" si="3">SUM(B19:M19)</f>
        <v>0</v>
      </c>
      <c r="O19" s="98" t="e">
        <f t="shared" ref="O19:O26" si="4">ROUNDUP(N19/$N$13,1)</f>
        <v>#DIV/0!</v>
      </c>
    </row>
    <row r="20" spans="1:15" ht="22.5" customHeight="1">
      <c r="A20" s="6" t="s">
        <v>29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85"/>
      <c r="N20" s="90">
        <f t="shared" si="3"/>
        <v>0</v>
      </c>
      <c r="O20" s="98" t="e">
        <f t="shared" si="4"/>
        <v>#DIV/0!</v>
      </c>
    </row>
    <row r="21" spans="1:15" ht="22.5" customHeight="1">
      <c r="A21" s="6" t="s">
        <v>30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85"/>
      <c r="N21" s="90">
        <f t="shared" si="3"/>
        <v>0</v>
      </c>
      <c r="O21" s="98" t="e">
        <f t="shared" si="4"/>
        <v>#DIV/0!</v>
      </c>
    </row>
    <row r="22" spans="1:15" ht="22.5" customHeight="1">
      <c r="A22" s="6" t="s">
        <v>32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85"/>
      <c r="N22" s="90">
        <f t="shared" si="3"/>
        <v>0</v>
      </c>
      <c r="O22" s="98" t="e">
        <f t="shared" si="4"/>
        <v>#DIV/0!</v>
      </c>
    </row>
    <row r="23" spans="1:15" ht="22.5" customHeight="1">
      <c r="A23" s="6" t="s">
        <v>33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85"/>
      <c r="N23" s="96">
        <f t="shared" si="3"/>
        <v>0</v>
      </c>
      <c r="O23" s="98" t="e">
        <f t="shared" si="4"/>
        <v>#DIV/0!</v>
      </c>
    </row>
    <row r="24" spans="1:15" ht="22.5" customHeight="1">
      <c r="A24" s="25" t="s">
        <v>44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84"/>
      <c r="N24" s="96">
        <f t="shared" si="3"/>
        <v>0</v>
      </c>
      <c r="O24" s="98" t="e">
        <f t="shared" si="4"/>
        <v>#DIV/0!</v>
      </c>
    </row>
    <row r="25" spans="1:15" ht="22.5" customHeight="1">
      <c r="A25" s="26" t="s">
        <v>49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86"/>
      <c r="N25" s="91">
        <f t="shared" si="3"/>
        <v>0</v>
      </c>
      <c r="O25" s="99" t="e">
        <f t="shared" si="4"/>
        <v>#DIV/0!</v>
      </c>
    </row>
    <row r="26" spans="1:15" ht="22.5" customHeight="1">
      <c r="A26" s="72" t="s">
        <v>12</v>
      </c>
      <c r="B26" s="76">
        <f t="shared" ref="B26:N26" si="5">SUM(B19:B25)</f>
        <v>0</v>
      </c>
      <c r="C26" s="76">
        <f t="shared" si="5"/>
        <v>0</v>
      </c>
      <c r="D26" s="76">
        <f t="shared" si="5"/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76">
        <f t="shared" si="5"/>
        <v>0</v>
      </c>
      <c r="M26" s="87">
        <f t="shared" si="5"/>
        <v>0</v>
      </c>
      <c r="N26" s="92">
        <f t="shared" si="5"/>
        <v>0</v>
      </c>
      <c r="O26" s="103" t="e">
        <f t="shared" si="4"/>
        <v>#DIV/0!</v>
      </c>
    </row>
    <row r="27" spans="1:15" ht="22.5" customHeight="1">
      <c r="A27" s="25" t="s">
        <v>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84"/>
      <c r="N27" s="93">
        <f>SUM(B27:M27)</f>
        <v>0</v>
      </c>
      <c r="O27" s="101"/>
    </row>
    <row r="28" spans="1:15" ht="9.75" customHeight="1">
      <c r="A28" s="2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5" ht="15" customHeight="1">
      <c r="A29" s="8" t="s">
        <v>56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5" ht="15" customHeight="1">
      <c r="A30" s="8" t="s">
        <v>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5" s="2" customFormat="1" ht="26.25" customHeight="1">
      <c r="A31" s="10" t="str">
        <v>　　　３　短期入所（併設型、空床型）は、以下の２種類を作成すること。
　　　　　①本体施設のサービスに係る「利用者の状況」　　　②左記に、短期入所の利用者も加えた「利用者の状況」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"/>
    </row>
  </sheetData>
  <mergeCells count="4">
    <mergeCell ref="A1:P1"/>
    <mergeCell ref="B2:D2"/>
    <mergeCell ref="O15:P15"/>
    <mergeCell ref="A31:N31"/>
  </mergeCells>
  <phoneticPr fontId="20"/>
  <pageMargins left="1.1811023622047245" right="0.78740157480314965" top="0.39370078740157483" bottom="0.39370078740157483" header="0.51181102362204722" footer="0.51181102362204722"/>
  <pageSetup paperSize="9" scale="89" fitToWidth="1" fitToHeight="1" orientation="landscape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N24"/>
  <sheetViews>
    <sheetView showGridLines="0" view="pageBreakPreview" zoomScaleSheetLayoutView="100" workbookViewId="0">
      <selection activeCell="P6" sqref="P6"/>
    </sheetView>
  </sheetViews>
  <sheetFormatPr defaultRowHeight="13.5"/>
  <cols>
    <col min="1" max="1" width="15.140625" style="1" customWidth="1"/>
    <col min="2" max="2" width="9.140625" style="1" customWidth="1"/>
    <col min="3" max="3" width="10.140625" style="1" bestFit="1" customWidth="1"/>
    <col min="4" max="13" width="9.140625" style="1" customWidth="1"/>
    <col min="14" max="14" width="11" style="1" customWidth="1"/>
    <col min="15" max="16384" width="9.140625" style="1" customWidth="1"/>
  </cols>
  <sheetData>
    <row r="1" spans="1:14" ht="27" customHeight="1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6.25" customHeight="1">
      <c r="A2" s="23" t="s">
        <v>52</v>
      </c>
      <c r="B2" s="110" t="s">
        <v>53</v>
      </c>
      <c r="C2" s="110"/>
      <c r="D2" s="110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1.25" customHeight="1">
      <c r="A3" s="4"/>
      <c r="B3" s="12"/>
      <c r="C3" s="12"/>
      <c r="D3" s="1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7.100000000000001" customHeight="1">
      <c r="A4" s="2" t="s">
        <v>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7" customHeight="1">
      <c r="A5" s="5"/>
      <c r="B5" s="5" t="s">
        <v>6</v>
      </c>
      <c r="C5" s="5" t="s">
        <v>3</v>
      </c>
      <c r="D5" s="5" t="s">
        <v>15</v>
      </c>
      <c r="E5" s="5" t="s">
        <v>9</v>
      </c>
      <c r="F5" s="5" t="s">
        <v>16</v>
      </c>
      <c r="G5" s="5" t="s">
        <v>17</v>
      </c>
      <c r="H5" s="5" t="s">
        <v>20</v>
      </c>
      <c r="I5" s="5" t="s">
        <v>18</v>
      </c>
      <c r="J5" s="5" t="s">
        <v>21</v>
      </c>
      <c r="K5" s="5" t="s">
        <v>23</v>
      </c>
      <c r="L5" s="5" t="s">
        <v>26</v>
      </c>
      <c r="M5" s="17" t="s">
        <v>7</v>
      </c>
      <c r="N5" s="20" t="s">
        <v>11</v>
      </c>
    </row>
    <row r="6" spans="1:14" ht="27" customHeight="1">
      <c r="A6" s="105" t="s">
        <v>19</v>
      </c>
      <c r="B6" s="13" t="s">
        <v>13</v>
      </c>
      <c r="C6" s="13"/>
      <c r="D6" s="13"/>
      <c r="E6" s="13"/>
      <c r="F6" s="13"/>
      <c r="G6" s="13"/>
      <c r="H6" s="13" t="s">
        <v>13</v>
      </c>
      <c r="I6" s="13" t="s">
        <v>13</v>
      </c>
      <c r="J6" s="13" t="s">
        <v>13</v>
      </c>
      <c r="K6" s="13" t="s">
        <v>13</v>
      </c>
      <c r="L6" s="13" t="s">
        <v>13</v>
      </c>
      <c r="M6" s="18" t="s">
        <v>13</v>
      </c>
      <c r="N6" s="21">
        <f>SUM(B6:M6)</f>
        <v>0</v>
      </c>
    </row>
    <row r="7" spans="1:14" ht="27" customHeight="1">
      <c r="A7" s="106" t="s">
        <v>10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5"/>
      <c r="N7" s="119">
        <f>SUM(B7:M7)</f>
        <v>0</v>
      </c>
    </row>
    <row r="8" spans="1:14" ht="27" customHeight="1">
      <c r="A8" s="107" t="s">
        <v>25</v>
      </c>
      <c r="B8" s="112">
        <f t="shared" ref="B8:M8" si="0">SUM(B6:B7)</f>
        <v>0</v>
      </c>
      <c r="C8" s="112">
        <f t="shared" si="0"/>
        <v>0</v>
      </c>
      <c r="D8" s="112">
        <f t="shared" si="0"/>
        <v>0</v>
      </c>
      <c r="E8" s="112">
        <f t="shared" si="0"/>
        <v>0</v>
      </c>
      <c r="F8" s="112">
        <f t="shared" si="0"/>
        <v>0</v>
      </c>
      <c r="G8" s="112">
        <f t="shared" si="0"/>
        <v>0</v>
      </c>
      <c r="H8" s="112">
        <f t="shared" si="0"/>
        <v>0</v>
      </c>
      <c r="I8" s="112">
        <f t="shared" si="0"/>
        <v>0</v>
      </c>
      <c r="J8" s="112">
        <f t="shared" si="0"/>
        <v>0</v>
      </c>
      <c r="K8" s="112">
        <f t="shared" si="0"/>
        <v>0</v>
      </c>
      <c r="L8" s="112">
        <f t="shared" si="0"/>
        <v>0</v>
      </c>
      <c r="M8" s="116">
        <f t="shared" si="0"/>
        <v>0</v>
      </c>
      <c r="N8" s="120">
        <f>SUM(B8:M8)</f>
        <v>0</v>
      </c>
    </row>
    <row r="9" spans="1:14" ht="27" customHeight="1">
      <c r="A9" s="25" t="s">
        <v>2</v>
      </c>
      <c r="B9" s="113"/>
      <c r="C9" s="113"/>
      <c r="D9" s="113"/>
      <c r="E9" s="113"/>
      <c r="F9" s="113"/>
      <c r="G9" s="113"/>
      <c r="H9" s="113"/>
      <c r="I9" s="113"/>
      <c r="J9" s="113" t="s">
        <v>13</v>
      </c>
      <c r="K9" s="113"/>
      <c r="L9" s="113"/>
      <c r="M9" s="117" t="s">
        <v>13</v>
      </c>
      <c r="N9" s="121">
        <f>SUM(B9:M9)</f>
        <v>0</v>
      </c>
    </row>
    <row r="10" spans="1:14" ht="8.25" customHeight="1">
      <c r="A10" s="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7.100000000000001" customHeight="1">
      <c r="A11" s="2" t="s">
        <v>31</v>
      </c>
      <c r="B11" s="8" t="s">
        <v>43</v>
      </c>
      <c r="D11" s="16" t="e">
        <f>ROUNDUP(N8/N9,1)</f>
        <v>#DIV/0!</v>
      </c>
      <c r="E11" s="2" t="s">
        <v>42</v>
      </c>
      <c r="F11" s="15"/>
      <c r="G11" s="15"/>
      <c r="H11" s="2"/>
      <c r="I11" s="2"/>
      <c r="J11" s="2"/>
      <c r="K11" s="2"/>
      <c r="L11" s="2"/>
      <c r="M11" s="2"/>
      <c r="N11" s="2"/>
    </row>
    <row r="12" spans="1:14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7.100000000000001" customHeight="1">
      <c r="A14" s="2" t="s">
        <v>39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27" customHeight="1">
      <c r="A15" s="5"/>
      <c r="B15" s="5" t="s">
        <v>6</v>
      </c>
      <c r="C15" s="5" t="s">
        <v>3</v>
      </c>
      <c r="D15" s="5" t="s">
        <v>15</v>
      </c>
      <c r="E15" s="5" t="s">
        <v>9</v>
      </c>
      <c r="F15" s="5" t="s">
        <v>16</v>
      </c>
      <c r="G15" s="5" t="s">
        <v>17</v>
      </c>
      <c r="H15" s="5" t="s">
        <v>20</v>
      </c>
      <c r="I15" s="5" t="s">
        <v>18</v>
      </c>
      <c r="J15" s="5" t="s">
        <v>21</v>
      </c>
      <c r="K15" s="5" t="s">
        <v>23</v>
      </c>
      <c r="L15" s="5" t="s">
        <v>26</v>
      </c>
      <c r="M15" s="17" t="s">
        <v>7</v>
      </c>
      <c r="N15" s="20" t="s">
        <v>11</v>
      </c>
    </row>
    <row r="16" spans="1:14" ht="27" customHeight="1">
      <c r="A16" s="105" t="s">
        <v>19</v>
      </c>
      <c r="B16" s="14" t="s">
        <v>13</v>
      </c>
      <c r="C16" s="14" t="s">
        <v>13</v>
      </c>
      <c r="D16" s="14" t="s">
        <v>13</v>
      </c>
      <c r="E16" s="14" t="s">
        <v>13</v>
      </c>
      <c r="F16" s="14" t="s">
        <v>13</v>
      </c>
      <c r="G16" s="14" t="s">
        <v>13</v>
      </c>
      <c r="H16" s="14" t="s">
        <v>13</v>
      </c>
      <c r="I16" s="14" t="s">
        <v>13</v>
      </c>
      <c r="J16" s="14" t="s">
        <v>13</v>
      </c>
      <c r="K16" s="14" t="s">
        <v>13</v>
      </c>
      <c r="L16" s="14" t="s">
        <v>13</v>
      </c>
      <c r="M16" s="19" t="s">
        <v>13</v>
      </c>
      <c r="N16" s="22">
        <f>SUM(B16:M16)</f>
        <v>0</v>
      </c>
    </row>
    <row r="17" spans="1:14" ht="27" customHeight="1">
      <c r="A17" s="106" t="s">
        <v>10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47"/>
      <c r="N17" s="122">
        <f>SUM(B17:M17)</f>
        <v>0</v>
      </c>
    </row>
    <row r="18" spans="1:14" ht="27" customHeight="1">
      <c r="A18" s="107" t="s">
        <v>25</v>
      </c>
      <c r="B18" s="114">
        <f t="shared" ref="B18:M18" si="1">SUM(B16:B17)</f>
        <v>0</v>
      </c>
      <c r="C18" s="114">
        <f t="shared" si="1"/>
        <v>0</v>
      </c>
      <c r="D18" s="114">
        <f t="shared" si="1"/>
        <v>0</v>
      </c>
      <c r="E18" s="114">
        <f t="shared" si="1"/>
        <v>0</v>
      </c>
      <c r="F18" s="114">
        <f t="shared" si="1"/>
        <v>0</v>
      </c>
      <c r="G18" s="114">
        <f t="shared" si="1"/>
        <v>0</v>
      </c>
      <c r="H18" s="114">
        <f t="shared" si="1"/>
        <v>0</v>
      </c>
      <c r="I18" s="114">
        <f t="shared" si="1"/>
        <v>0</v>
      </c>
      <c r="J18" s="114">
        <f t="shared" si="1"/>
        <v>0</v>
      </c>
      <c r="K18" s="114">
        <f t="shared" si="1"/>
        <v>0</v>
      </c>
      <c r="L18" s="114">
        <f t="shared" si="1"/>
        <v>0</v>
      </c>
      <c r="M18" s="118">
        <f t="shared" si="1"/>
        <v>0</v>
      </c>
      <c r="N18" s="123">
        <f>SUM(B18:M18)</f>
        <v>0</v>
      </c>
    </row>
    <row r="19" spans="1:14" ht="27" customHeight="1">
      <c r="A19" s="25" t="s">
        <v>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46"/>
      <c r="N19" s="124">
        <f>SUM(B19:M19)</f>
        <v>0</v>
      </c>
    </row>
    <row r="20" spans="1:14" ht="10.5" customHeight="1">
      <c r="A20" s="7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9.5" customHeight="1">
      <c r="A21" s="108" t="s">
        <v>57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19.5" customHeight="1">
      <c r="A22" s="109" t="str">
        <v>　　　２　利用者数は、延べ利用者数を記入すること。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pans="1:14" ht="19.5" customHeight="1">
      <c r="A23" s="9" t="str">
        <v>　　　　　３　　障害児相談支援も行っている事業所は、計画相談支援・障害児相談支援のそれぞれについて作成すること。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</sheetData>
  <mergeCells count="6">
    <mergeCell ref="A1:N1"/>
    <mergeCell ref="B2:D2"/>
    <mergeCell ref="A21:N21"/>
    <mergeCell ref="A22:N22"/>
    <mergeCell ref="A23:N23"/>
    <mergeCell ref="A24:N24"/>
  </mergeCells>
  <phoneticPr fontId="20"/>
  <pageMargins left="1.1811023622047245" right="0.78740157480314965" top="0.98425196850393704" bottom="0.98425196850393704" header="0.51181102362204722" footer="0.51181102362204722"/>
  <pageSetup paperSize="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右以外</vt:lpstr>
      <vt:lpstr>生活介護・施設入所支援・短期入所（併設型・空床型）</vt:lpstr>
      <vt:lpstr>共同生活援助・短期入所（併設型・空床型）</vt:lpstr>
      <vt:lpstr>計画相談支援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高齢福祉</dc:creator>
  <cp:lastModifiedBy>m</cp:lastModifiedBy>
  <cp:lastPrinted>2023-09-11T06:34:35Z</cp:lastPrinted>
  <dcterms:created xsi:type="dcterms:W3CDTF">2002-07-29T09:02:19Z</dcterms:created>
  <dcterms:modified xsi:type="dcterms:W3CDTF">2026-04-15T07:12:28Z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2026-04-15T07:12:28Z</vt:filetime>
  </property>
</Properties>
</file>