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90" yWindow="195" windowWidth="9315" windowHeight="11715" tabRatio="870"/>
  </bookViews>
  <sheets>
    <sheet name="1人口の推移 (明治～昭和)" sheetId="17" r:id="rId1"/>
    <sheet name="1人口の推移（平成～令和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2" r:id="rId8"/>
    <sheet name="8人口移動数（県外）" sheetId="27" r:id="rId9"/>
    <sheet name="9人口移動数（県内）" sheetId="26" r:id="rId10"/>
    <sheet name="10年齢4階層別移動状況" sheetId="28" r:id="rId11"/>
    <sheet name="11外国人数 " sheetId="7" r:id="rId12"/>
    <sheet name="12国籍別外国人数" sheetId="8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Titles" localSheetId="13">'13(1)町丁別人口及び世帯数'!$5:$7</definedName>
    <definedName name="_xlnm.Print_Titles" localSheetId="14">'13(2)学区別人口及び世帯数'!$5:$7</definedName>
    <definedName name="_xlnm.Print_Area" localSheetId="15">'14年齢別人口'!$A$1:$L$56</definedName>
    <definedName name="_xlnm.Print_Area" localSheetId="2">'2県内市町村別人口及び世帯'!$A$1:$H$55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<sst xmlns="http://schemas.openxmlformats.org/spreadsheetml/2006/main" xmlns:r="http://schemas.openxmlformats.org/officeDocument/2006/relationships" count="785" uniqueCount="785">
  <si>
    <t>１　人口の推移</t>
    <rPh sb="2" eb="4">
      <t>ジンコウ</t>
    </rPh>
    <rPh sb="5" eb="7">
      <t>スイイ</t>
    </rPh>
    <phoneticPr fontId="3"/>
  </si>
  <si>
    <t>白梅４丁目</t>
    <rPh sb="0" eb="2">
      <t>シラウメ</t>
    </rPh>
    <rPh sb="2" eb="5">
      <t>４チョウメ</t>
    </rPh>
    <phoneticPr fontId="3"/>
  </si>
  <si>
    <t>中大野</t>
    <rPh sb="0" eb="1">
      <t>ナカ</t>
    </rPh>
    <rPh sb="1" eb="3">
      <t>オオノ</t>
    </rPh>
    <phoneticPr fontId="3"/>
  </si>
  <si>
    <t>米沢町</t>
    <rPh sb="0" eb="3">
      <t>ヨネザワチョウ</t>
    </rPh>
    <phoneticPr fontId="3"/>
  </si>
  <si>
    <t>１世帯当たり
人員</t>
    <rPh sb="1" eb="3">
      <t>セタイ</t>
    </rPh>
    <rPh sb="3" eb="4">
      <t>ア</t>
    </rPh>
    <rPh sb="7" eb="9">
      <t>ジンイン</t>
    </rPh>
    <phoneticPr fontId="3"/>
  </si>
  <si>
    <t>稲敷市</t>
    <rPh sb="0" eb="1">
      <t>イネ</t>
    </rPh>
    <rPh sb="1" eb="2">
      <t>シ</t>
    </rPh>
    <rPh sb="2" eb="3">
      <t>シ</t>
    </rPh>
    <phoneticPr fontId="3"/>
  </si>
  <si>
    <t>古河市</t>
    <rPh sb="0" eb="1">
      <t>イニシエ</t>
    </rPh>
    <rPh sb="1" eb="2">
      <t>カワ</t>
    </rPh>
    <rPh sb="2" eb="3">
      <t>シ</t>
    </rPh>
    <phoneticPr fontId="3"/>
  </si>
  <si>
    <t>性比
(女＝100)</t>
    <rPh sb="0" eb="1">
      <t>セイ</t>
    </rPh>
    <rPh sb="1" eb="2">
      <t>ヒ</t>
    </rPh>
    <rPh sb="4" eb="5">
      <t>オンナ</t>
    </rPh>
    <phoneticPr fontId="3"/>
  </si>
  <si>
    <t>常総市</t>
    <rPh sb="0" eb="1">
      <t>ツネ</t>
    </rPh>
    <rPh sb="1" eb="2">
      <t>フサ</t>
    </rPh>
    <rPh sb="2" eb="3">
      <t>シ</t>
    </rPh>
    <phoneticPr fontId="3"/>
  </si>
  <si>
    <t xml:space="preserve">  （39.4.1）</t>
  </si>
  <si>
    <t>大子町</t>
    <rPh sb="0" eb="1">
      <t>ダイ</t>
    </rPh>
    <rPh sb="1" eb="2">
      <t>コ</t>
    </rPh>
    <rPh sb="2" eb="3">
      <t>マチ</t>
    </rPh>
    <phoneticPr fontId="3"/>
  </si>
  <si>
    <t xml:space="preserve">  ７</t>
  </si>
  <si>
    <t>赤塚２丁目</t>
    <rPh sb="0" eb="2">
      <t>アカツカ</t>
    </rPh>
    <rPh sb="2" eb="5">
      <t>２チョウメ</t>
    </rPh>
    <phoneticPr fontId="3"/>
  </si>
  <si>
    <t>平戸町</t>
    <rPh sb="0" eb="3">
      <t>ヒラトチョウ</t>
    </rPh>
    <phoneticPr fontId="3"/>
  </si>
  <si>
    <t>年　　別</t>
    <rPh sb="0" eb="1">
      <t>トシ</t>
    </rPh>
    <rPh sb="3" eb="4">
      <t>ベツ</t>
    </rPh>
    <phoneticPr fontId="3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</si>
  <si>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3"/>
  </si>
  <si>
    <t>令和 ２ 年</t>
    <rPh sb="0" eb="1">
      <t>レイワ</t>
    </rPh>
    <rPh sb="3" eb="4">
      <t>ネン</t>
    </rPh>
    <phoneticPr fontId="3"/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</si>
  <si>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3"/>
  </si>
  <si>
    <t>面積
（k㎡）</t>
    <rPh sb="0" eb="2">
      <t>メンセキ</t>
    </rPh>
    <phoneticPr fontId="3"/>
  </si>
  <si>
    <t>東海村</t>
    <rPh sb="0" eb="1">
      <t>ヒガシ</t>
    </rPh>
    <rPh sb="1" eb="2">
      <t>ウミ</t>
    </rPh>
    <rPh sb="2" eb="3">
      <t>ムラ</t>
    </rPh>
    <phoneticPr fontId="3"/>
  </si>
  <si>
    <t>人　　　　　　　口</t>
    <rPh sb="0" eb="9">
      <t>ジンコウ</t>
    </rPh>
    <phoneticPr fontId="3"/>
  </si>
  <si>
    <t xml:space="preserve">  ４</t>
  </si>
  <si>
    <t>世 帯 数</t>
    <rPh sb="0" eb="1">
      <t>ヨ</t>
    </rPh>
    <rPh sb="2" eb="3">
      <t>オビ</t>
    </rPh>
    <rPh sb="4" eb="5">
      <t>カズ</t>
    </rPh>
    <phoneticPr fontId="3"/>
  </si>
  <si>
    <t>人口密度
(1k㎡当たり)</t>
    <rPh sb="0" eb="4">
      <t>ジンコウミツド</t>
    </rPh>
    <rPh sb="9" eb="10">
      <t>ア</t>
    </rPh>
    <phoneticPr fontId="3"/>
  </si>
  <si>
    <t>備　　　　　　　考</t>
    <rPh sb="0" eb="9">
      <t>ビコウ</t>
    </rPh>
    <phoneticPr fontId="3"/>
  </si>
  <si>
    <t>　　　　面積を用いています。</t>
  </si>
  <si>
    <t>２　県内市町村別人口及び世帯</t>
    <rPh sb="10" eb="11">
      <t>オヨ</t>
    </rPh>
    <phoneticPr fontId="3"/>
  </si>
  <si>
    <t>総  数</t>
    <rPh sb="0" eb="1">
      <t>フサ</t>
    </rPh>
    <rPh sb="3" eb="4">
      <t>カズ</t>
    </rPh>
    <phoneticPr fontId="3"/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</si>
  <si>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3"/>
  </si>
  <si>
    <t>（4.3.3）</t>
  </si>
  <si>
    <t>内原町編入</t>
    <rPh sb="0" eb="3">
      <t>ウチハラマチ</t>
    </rPh>
    <rPh sb="3" eb="5">
      <t>ヘンニュウ</t>
    </rPh>
    <phoneticPr fontId="3"/>
  </si>
  <si>
    <t xml:space="preserve">  50</t>
  </si>
  <si>
    <t>社　会　増　加</t>
    <rPh sb="0" eb="3">
      <t>シャカイゾウ</t>
    </rPh>
    <rPh sb="4" eb="7">
      <t>ゾウカ</t>
    </rPh>
    <phoneticPr fontId="3"/>
  </si>
  <si>
    <t>男</t>
    <rPh sb="0" eb="1">
      <t>オトコ</t>
    </rPh>
    <phoneticPr fontId="3"/>
  </si>
  <si>
    <t>水戸市</t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</si>
  <si>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3"/>
  </si>
  <si>
    <t>牛久市</t>
  </si>
  <si>
    <t>女</t>
    <rPh sb="0" eb="1">
      <t>オンナ</t>
    </rPh>
    <phoneticPr fontId="3"/>
  </si>
  <si>
    <t>北相馬郡</t>
    <rPh sb="0" eb="4">
      <t>キタソウマグン</t>
    </rPh>
    <phoneticPr fontId="3"/>
  </si>
  <si>
    <t>小美玉市</t>
    <rPh sb="0" eb="1">
      <t>オ</t>
    </rPh>
    <rPh sb="1" eb="2">
      <t>ミ</t>
    </rPh>
    <rPh sb="2" eb="3">
      <t>タマ</t>
    </rPh>
    <rPh sb="3" eb="4">
      <t>シ</t>
    </rPh>
    <phoneticPr fontId="22"/>
  </si>
  <si>
    <t>市制施行</t>
    <rPh sb="0" eb="2">
      <t>シセイ</t>
    </rPh>
    <rPh sb="2" eb="4">
      <t>シコウ</t>
    </rPh>
    <phoneticPr fontId="3"/>
  </si>
  <si>
    <t>笠間市</t>
  </si>
  <si>
    <t>大正 元 年</t>
    <rPh sb="0" eb="2">
      <t>タイショウ</t>
    </rPh>
    <rPh sb="3" eb="4">
      <t>モト</t>
    </rPh>
    <rPh sb="5" eb="6">
      <t>トシ</t>
    </rPh>
    <phoneticPr fontId="3"/>
  </si>
  <si>
    <t xml:space="preserve">  24</t>
  </si>
  <si>
    <t>1世帯当たりの人員</t>
  </si>
  <si>
    <t>東赤塚</t>
    <rPh sb="0" eb="3">
      <t>ヒガシアカツカ</t>
    </rPh>
    <phoneticPr fontId="3"/>
  </si>
  <si>
    <t xml:space="preserve">  ５</t>
  </si>
  <si>
    <t>南町１丁目</t>
    <rPh sb="0" eb="2">
      <t>ミナミマチ</t>
    </rPh>
    <rPh sb="2" eb="5">
      <t>１チョウメ</t>
    </rPh>
    <phoneticPr fontId="3"/>
  </si>
  <si>
    <t>インドネシア</t>
  </si>
  <si>
    <t>人口密度
(1k㎡につき)</t>
  </si>
  <si>
    <t>△ 0.36</t>
  </si>
  <si>
    <t>大串町</t>
    <rPh sb="0" eb="3">
      <t>オオクシチョウ</t>
    </rPh>
    <phoneticPr fontId="3"/>
  </si>
  <si>
    <t>昭和 ２ 年</t>
    <rPh sb="0" eb="2">
      <t>ショウワ</t>
    </rPh>
    <rPh sb="5" eb="6">
      <t>２ネン</t>
    </rPh>
    <phoneticPr fontId="3"/>
  </si>
  <si>
    <t>現在人口</t>
    <rPh sb="0" eb="4">
      <t>ゲンザイジンコウ</t>
    </rPh>
    <phoneticPr fontId="3"/>
  </si>
  <si>
    <t>国外</t>
    <rPh sb="0" eb="2">
      <t>コクガイ</t>
    </rPh>
    <phoneticPr fontId="3"/>
  </si>
  <si>
    <t xml:space="preserve">  ３</t>
  </si>
  <si>
    <t>石　川</t>
  </si>
  <si>
    <t>根本２丁目</t>
    <rPh sb="0" eb="2">
      <t>ネモト</t>
    </rPh>
    <phoneticPr fontId="3"/>
  </si>
  <si>
    <t>美浦村</t>
  </si>
  <si>
    <t xml:space="preserve">  ８</t>
  </si>
  <si>
    <t>従属人口
指数
(A+C)/B</t>
    <rPh sb="0" eb="2">
      <t>ジュウゾク</t>
    </rPh>
    <rPh sb="2" eb="4">
      <t>ジンコウ</t>
    </rPh>
    <rPh sb="5" eb="7">
      <t>シスウ</t>
    </rPh>
    <phoneticPr fontId="3"/>
  </si>
  <si>
    <t>町  丁  別</t>
    <rPh sb="0" eb="1">
      <t>マチ</t>
    </rPh>
    <rPh sb="3" eb="4">
      <t>チョウ</t>
    </rPh>
    <rPh sb="6" eb="7">
      <t>ベツ</t>
    </rPh>
    <phoneticPr fontId="3"/>
  </si>
  <si>
    <t>終戦</t>
    <rPh sb="0" eb="2">
      <t>シュウセン</t>
    </rPh>
    <phoneticPr fontId="3"/>
  </si>
  <si>
    <t>常磐村編入</t>
    <rPh sb="0" eb="2">
      <t>ジョウバン</t>
    </rPh>
    <rPh sb="2" eb="3">
      <t>トキワムラ</t>
    </rPh>
    <rPh sb="3" eb="5">
      <t>ヘンニュウ</t>
    </rPh>
    <phoneticPr fontId="3"/>
  </si>
  <si>
    <t>移動者数</t>
  </si>
  <si>
    <t>臨時国勢調査</t>
    <rPh sb="0" eb="2">
      <t>リンジ</t>
    </rPh>
    <rPh sb="2" eb="6">
      <t>コクセイチョウサ</t>
    </rPh>
    <phoneticPr fontId="3"/>
  </si>
  <si>
    <t>人口増加率</t>
    <rPh sb="0" eb="5">
      <t>ジンコウゾウカリツ</t>
    </rPh>
    <phoneticPr fontId="3"/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</si>
  <si>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3"/>
  </si>
  <si>
    <t>吉田村の一部編入</t>
    <rPh sb="0" eb="3">
      <t>ヨシダムラ</t>
    </rPh>
    <rPh sb="4" eb="6">
      <t>イチブ</t>
    </rPh>
    <rPh sb="6" eb="8">
      <t>ヘンニュウ</t>
    </rPh>
    <phoneticPr fontId="3"/>
  </si>
  <si>
    <t>国勢調査（第７回）</t>
    <rPh sb="0" eb="4">
      <t>コクセイチョウサ</t>
    </rPh>
    <rPh sb="5" eb="6">
      <t>ダイ</t>
    </rPh>
    <rPh sb="6" eb="8">
      <t>７カイ</t>
    </rPh>
    <phoneticPr fontId="3"/>
  </si>
  <si>
    <t>龍ケ崎市</t>
    <rPh sb="0" eb="1">
      <t>リュウ</t>
    </rPh>
    <rPh sb="2" eb="3">
      <t>サキ</t>
    </rPh>
    <phoneticPr fontId="22"/>
  </si>
  <si>
    <t>小原町</t>
    <rPh sb="0" eb="2">
      <t>オバラ</t>
    </rPh>
    <rPh sb="2" eb="3">
      <t>チョウ</t>
    </rPh>
    <phoneticPr fontId="3"/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</si>
  <si>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3"/>
  </si>
  <si>
    <t>国勢調査（第21回）</t>
  </si>
  <si>
    <t>国勢調査（第17回）</t>
    <rPh sb="0" eb="4">
      <t>コクセイチョウサ</t>
    </rPh>
    <rPh sb="5" eb="6">
      <t>ダイ</t>
    </rPh>
    <rPh sb="8" eb="9">
      <t>カイ</t>
    </rPh>
    <phoneticPr fontId="3"/>
  </si>
  <si>
    <t>女</t>
  </si>
  <si>
    <t>藤井町</t>
    <rPh sb="0" eb="3">
      <t>フジイチョウ</t>
    </rPh>
    <phoneticPr fontId="3"/>
  </si>
  <si>
    <t>飯富村，国田村編入</t>
    <rPh sb="0" eb="3">
      <t>イイトミムラ</t>
    </rPh>
    <rPh sb="4" eb="7">
      <t>クニタムラ</t>
    </rPh>
    <rPh sb="7" eb="9">
      <t>ヘンニュウ</t>
    </rPh>
    <phoneticPr fontId="3"/>
  </si>
  <si>
    <t xml:space="preserve"> </t>
  </si>
  <si>
    <t>五軒町１丁目</t>
    <rPh sb="0" eb="3">
      <t>ゴケンチョウ</t>
    </rPh>
    <rPh sb="3" eb="6">
      <t>１チョウメ</t>
    </rPh>
    <phoneticPr fontId="3"/>
  </si>
  <si>
    <t>男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</si>
  <si>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3"/>
  </si>
  <si>
    <t>離 　  婚</t>
    <rPh sb="0" eb="1">
      <t>リ</t>
    </rPh>
    <rPh sb="5" eb="6">
      <t>コン</t>
    </rPh>
    <phoneticPr fontId="3"/>
  </si>
  <si>
    <t>常陸太田市</t>
  </si>
  <si>
    <t>金町３丁目</t>
    <rPh sb="0" eb="2">
      <t>カナマチ</t>
    </rPh>
    <rPh sb="2" eb="5">
      <t>３チョウメ</t>
    </rPh>
    <phoneticPr fontId="3"/>
  </si>
  <si>
    <t>総  数</t>
  </si>
  <si>
    <t>袴塚２丁目</t>
    <rPh sb="0" eb="1">
      <t>ハカマ</t>
    </rPh>
    <rPh sb="1" eb="2">
      <t>ヅカ</t>
    </rPh>
    <phoneticPr fontId="3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</si>
  <si>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3"/>
  </si>
  <si>
    <t xml:space="preserve">  ６</t>
  </si>
  <si>
    <t xml:space="preserve">          3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</si>
  <si>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3"/>
  </si>
  <si>
    <t>平成 元 年</t>
    <rPh sb="0" eb="2">
      <t>ヘイセイ</t>
    </rPh>
    <rPh sb="3" eb="4">
      <t>モト</t>
    </rPh>
    <rPh sb="5" eb="6">
      <t>トシ</t>
    </rPh>
    <phoneticPr fontId="3"/>
  </si>
  <si>
    <t>年　別</t>
    <rPh sb="0" eb="3">
      <t>ネンベツ</t>
    </rPh>
    <phoneticPr fontId="3"/>
  </si>
  <si>
    <t>死亡率（‰）</t>
    <rPh sb="0" eb="3">
      <t>シボウリツ</t>
    </rPh>
    <phoneticPr fontId="3"/>
  </si>
  <si>
    <t>上水戸２丁目</t>
    <rPh sb="0" eb="3">
      <t>カミミト</t>
    </rPh>
    <phoneticPr fontId="3"/>
  </si>
  <si>
    <t>世帯数</t>
  </si>
  <si>
    <t>阿見町</t>
    <rPh sb="0" eb="1">
      <t>オモネ</t>
    </rPh>
    <rPh sb="1" eb="2">
      <t>ミ</t>
    </rPh>
    <rPh sb="2" eb="3">
      <t>マチ</t>
    </rPh>
    <phoneticPr fontId="3"/>
  </si>
  <si>
    <t xml:space="preserve">  ２</t>
  </si>
  <si>
    <t>東前町</t>
    <rPh sb="0" eb="2">
      <t>トオマエ</t>
    </rPh>
    <rPh sb="2" eb="3">
      <t>マチ</t>
    </rPh>
    <phoneticPr fontId="3"/>
  </si>
  <si>
    <t>常澄村編入</t>
    <rPh sb="0" eb="3">
      <t>ツネズミムラ</t>
    </rPh>
    <rPh sb="3" eb="5">
      <t>ヘンニュウ</t>
    </rPh>
    <phoneticPr fontId="3"/>
  </si>
  <si>
    <t xml:space="preserve">  ９</t>
  </si>
  <si>
    <t>東桜川</t>
    <rPh sb="0" eb="1">
      <t>ヒガシ</t>
    </rPh>
    <rPh sb="1" eb="3">
      <t>サクラガワ</t>
    </rPh>
    <phoneticPr fontId="3"/>
  </si>
  <si>
    <t>国勢調査（第１9回）</t>
  </si>
  <si>
    <t>年齢階層</t>
  </si>
  <si>
    <t xml:space="preserve"> 13</t>
  </si>
  <si>
    <t>市町村名</t>
  </si>
  <si>
    <t>面積(k㎡)</t>
  </si>
  <si>
    <t>河内町</t>
    <rPh sb="0" eb="1">
      <t>カワ</t>
    </rPh>
    <rPh sb="1" eb="2">
      <t>ウチ</t>
    </rPh>
    <rPh sb="2" eb="3">
      <t>マチ</t>
    </rPh>
    <phoneticPr fontId="3"/>
  </si>
  <si>
    <t>人　　　　　　　口</t>
  </si>
  <si>
    <t>（年齢不詳）</t>
  </si>
  <si>
    <t>日立市</t>
  </si>
  <si>
    <t>土浦市</t>
  </si>
  <si>
    <t>中原町</t>
    <rPh sb="0" eb="1">
      <t>ナカ</t>
    </rPh>
    <rPh sb="1" eb="2">
      <t>ハラ</t>
    </rPh>
    <rPh sb="2" eb="3">
      <t>チョウ</t>
    </rPh>
    <phoneticPr fontId="3"/>
  </si>
  <si>
    <t>渡　里</t>
  </si>
  <si>
    <t>古河市</t>
  </si>
  <si>
    <t xml:space="preserve">  46</t>
  </si>
  <si>
    <t>小美玉市</t>
    <rPh sb="0" eb="3">
      <t>オミタマ</t>
    </rPh>
    <rPh sb="3" eb="4">
      <t>シ</t>
    </rPh>
    <phoneticPr fontId="3"/>
  </si>
  <si>
    <t>石岡市</t>
  </si>
  <si>
    <t>令和６年10月１日現在</t>
    <rPh sb="0" eb="2">
      <t>レイワ</t>
    </rPh>
    <rPh sb="3" eb="4">
      <t>ネン</t>
    </rPh>
    <phoneticPr fontId="3"/>
  </si>
  <si>
    <t>令和 元  年</t>
  </si>
  <si>
    <t>結城市</t>
  </si>
  <si>
    <t>自　然　増　加</t>
    <rPh sb="0" eb="7">
      <t>シゼンゾウカ</t>
    </rPh>
    <phoneticPr fontId="3"/>
  </si>
  <si>
    <t>北茨城市</t>
  </si>
  <si>
    <t>青森県</t>
    <rPh sb="0" eb="1">
      <t>アオ</t>
    </rPh>
    <rPh sb="1" eb="2">
      <t>モリ</t>
    </rPh>
    <rPh sb="2" eb="3">
      <t>ケン</t>
    </rPh>
    <phoneticPr fontId="3"/>
  </si>
  <si>
    <t>杉崎町</t>
    <rPh sb="0" eb="3">
      <t>スギサキチョウ</t>
    </rPh>
    <phoneticPr fontId="3"/>
  </si>
  <si>
    <t>下妻市</t>
  </si>
  <si>
    <t>台湾</t>
    <rPh sb="0" eb="2">
      <t>タイワン</t>
    </rPh>
    <phoneticPr fontId="16"/>
  </si>
  <si>
    <t>長野県</t>
    <rPh sb="0" eb="1">
      <t>チョウ</t>
    </rPh>
    <rPh sb="1" eb="2">
      <t>ノ</t>
    </rPh>
    <rPh sb="2" eb="3">
      <t>ケン</t>
    </rPh>
    <phoneticPr fontId="3"/>
  </si>
  <si>
    <t>常総市</t>
    <rPh sb="0" eb="2">
      <t>ジョウソウ</t>
    </rPh>
    <rPh sb="2" eb="3">
      <t>シ</t>
    </rPh>
    <phoneticPr fontId="22"/>
  </si>
  <si>
    <t>大町３丁目</t>
    <rPh sb="0" eb="2">
      <t>オオマチ</t>
    </rPh>
    <rPh sb="2" eb="5">
      <t>３チョウメ</t>
    </rPh>
    <phoneticPr fontId="3"/>
  </si>
  <si>
    <t>新荘１丁目</t>
    <rPh sb="0" eb="1">
      <t>シンソウ</t>
    </rPh>
    <rPh sb="1" eb="2">
      <t>ソウ</t>
    </rPh>
    <rPh sb="2" eb="5">
      <t>１チョウメ</t>
    </rPh>
    <phoneticPr fontId="3"/>
  </si>
  <si>
    <t>内原１丁目</t>
    <rPh sb="0" eb="2">
      <t>ウチハラ</t>
    </rPh>
    <rPh sb="2" eb="5">
      <t>１チョウメ</t>
    </rPh>
    <phoneticPr fontId="3"/>
  </si>
  <si>
    <t>高萩市</t>
  </si>
  <si>
    <t>取手市</t>
  </si>
  <si>
    <t>つくば市</t>
  </si>
  <si>
    <t>ひたちなか市</t>
  </si>
  <si>
    <t>神栖市</t>
    <rPh sb="0" eb="1">
      <t>カミ</t>
    </rPh>
    <rPh sb="1" eb="2">
      <t>ス</t>
    </rPh>
    <rPh sb="2" eb="3">
      <t>シ</t>
    </rPh>
    <phoneticPr fontId="3"/>
  </si>
  <si>
    <t>河和田</t>
  </si>
  <si>
    <t>鹿嶋市</t>
  </si>
  <si>
    <t>石岡市</t>
    <rPh sb="0" eb="1">
      <t>イシ</t>
    </rPh>
    <rPh sb="1" eb="2">
      <t>オカ</t>
    </rPh>
    <rPh sb="2" eb="3">
      <t>シ</t>
    </rPh>
    <phoneticPr fontId="3"/>
  </si>
  <si>
    <t>潮来市</t>
    <rPh sb="0" eb="2">
      <t>イタコ</t>
    </rPh>
    <rPh sb="2" eb="3">
      <t>シ</t>
    </rPh>
    <phoneticPr fontId="22"/>
  </si>
  <si>
    <t>上大野</t>
  </si>
  <si>
    <t>守谷市</t>
    <rPh sb="0" eb="2">
      <t>モリヤ</t>
    </rPh>
    <rPh sb="2" eb="3">
      <t>シ</t>
    </rPh>
    <phoneticPr fontId="22"/>
  </si>
  <si>
    <t>常陸大宮市</t>
    <rPh sb="2" eb="4">
      <t>オオミヤ</t>
    </rPh>
    <phoneticPr fontId="22"/>
  </si>
  <si>
    <t>那珂市</t>
    <rPh sb="0" eb="2">
      <t>ナカ</t>
    </rPh>
    <rPh sb="2" eb="3">
      <t>シ</t>
    </rPh>
    <phoneticPr fontId="22"/>
  </si>
  <si>
    <t>筑西市</t>
    <rPh sb="0" eb="1">
      <t>チク</t>
    </rPh>
    <rPh sb="1" eb="3">
      <t>ニシシ</t>
    </rPh>
    <phoneticPr fontId="22"/>
  </si>
  <si>
    <t>大阪府</t>
    <rPh sb="0" eb="1">
      <t>ダイ</t>
    </rPh>
    <rPh sb="1" eb="2">
      <t>サカ</t>
    </rPh>
    <rPh sb="2" eb="3">
      <t>フ</t>
    </rPh>
    <phoneticPr fontId="3"/>
  </si>
  <si>
    <t>千波町</t>
    <rPh sb="0" eb="3">
      <t>センバチョウ</t>
    </rPh>
    <phoneticPr fontId="3"/>
  </si>
  <si>
    <t>坂東市</t>
    <rPh sb="0" eb="2">
      <t>バンドウ</t>
    </rPh>
    <rPh sb="2" eb="3">
      <t>シ</t>
    </rPh>
    <phoneticPr fontId="22"/>
  </si>
  <si>
    <t>山梨県</t>
    <rPh sb="0" eb="1">
      <t>ヤマ</t>
    </rPh>
    <rPh sb="1" eb="2">
      <t>ナシ</t>
    </rPh>
    <rPh sb="2" eb="3">
      <t>ケン</t>
    </rPh>
    <phoneticPr fontId="3"/>
  </si>
  <si>
    <t xml:space="preserve">  35</t>
  </si>
  <si>
    <t>稲敷市</t>
    <rPh sb="0" eb="2">
      <t>イナシキ</t>
    </rPh>
    <rPh sb="2" eb="3">
      <t>シ</t>
    </rPh>
    <phoneticPr fontId="22"/>
  </si>
  <si>
    <t>かすみがうら市</t>
    <rPh sb="6" eb="7">
      <t>シ</t>
    </rPh>
    <phoneticPr fontId="22"/>
  </si>
  <si>
    <t>見和３丁目</t>
    <rPh sb="0" eb="2">
      <t>ミワ</t>
    </rPh>
    <phoneticPr fontId="3"/>
  </si>
  <si>
    <t>桜川市</t>
    <rPh sb="0" eb="2">
      <t>サクラガワ</t>
    </rPh>
    <rPh sb="2" eb="3">
      <t>シ</t>
    </rPh>
    <phoneticPr fontId="22"/>
  </si>
  <si>
    <t>結城市</t>
    <rPh sb="0" eb="1">
      <t>ケツ</t>
    </rPh>
    <rPh sb="1" eb="2">
      <t>シロ</t>
    </rPh>
    <rPh sb="2" eb="3">
      <t>シ</t>
    </rPh>
    <phoneticPr fontId="3"/>
  </si>
  <si>
    <t>神栖市</t>
    <rPh sb="0" eb="2">
      <t>カミス</t>
    </rPh>
    <rPh sb="2" eb="3">
      <t>シ</t>
    </rPh>
    <phoneticPr fontId="22"/>
  </si>
  <si>
    <t>岐阜県</t>
    <rPh sb="0" eb="1">
      <t>チマタ</t>
    </rPh>
    <rPh sb="1" eb="2">
      <t>オカ</t>
    </rPh>
    <rPh sb="2" eb="3">
      <t>ケン</t>
    </rPh>
    <phoneticPr fontId="3"/>
  </si>
  <si>
    <t>行方市</t>
    <rPh sb="0" eb="2">
      <t>ナメガタ</t>
    </rPh>
    <rPh sb="2" eb="3">
      <t>シ</t>
    </rPh>
    <phoneticPr fontId="22"/>
  </si>
  <si>
    <t>鉾田市</t>
    <rPh sb="0" eb="2">
      <t>ホコタ</t>
    </rPh>
    <rPh sb="2" eb="3">
      <t>シ</t>
    </rPh>
    <phoneticPr fontId="22"/>
  </si>
  <si>
    <t>長崎県</t>
    <rPh sb="0" eb="1">
      <t>チョウ</t>
    </rPh>
    <rPh sb="1" eb="2">
      <t>ザキ</t>
    </rPh>
    <rPh sb="2" eb="3">
      <t>ケン</t>
    </rPh>
    <phoneticPr fontId="3"/>
  </si>
  <si>
    <t>つくばみらい市</t>
    <rPh sb="6" eb="7">
      <t>シ</t>
    </rPh>
    <phoneticPr fontId="22"/>
  </si>
  <si>
    <t>茨城町</t>
  </si>
  <si>
    <t>大洗町</t>
  </si>
  <si>
    <t>元台町</t>
    <rPh sb="0" eb="3">
      <t>モトダイマチ</t>
    </rPh>
    <phoneticPr fontId="3"/>
  </si>
  <si>
    <t>城里町</t>
    <rPh sb="0" eb="1">
      <t>シロ</t>
    </rPh>
    <rPh sb="1" eb="2">
      <t>サト</t>
    </rPh>
    <rPh sb="2" eb="3">
      <t>マチ</t>
    </rPh>
    <phoneticPr fontId="22"/>
  </si>
  <si>
    <t xml:space="preserve">  55</t>
  </si>
  <si>
    <t>東海村</t>
  </si>
  <si>
    <t xml:space="preserve">  36</t>
  </si>
  <si>
    <t>大子町</t>
  </si>
  <si>
    <t>面積(k㎡)</t>
    <rPh sb="0" eb="2">
      <t>メンセキ</t>
    </rPh>
    <phoneticPr fontId="3"/>
  </si>
  <si>
    <t>阿見町</t>
  </si>
  <si>
    <t>愛知県</t>
    <rPh sb="0" eb="1">
      <t>アイ</t>
    </rPh>
    <rPh sb="1" eb="2">
      <t>チ</t>
    </rPh>
    <rPh sb="2" eb="3">
      <t>ケン</t>
    </rPh>
    <phoneticPr fontId="3"/>
  </si>
  <si>
    <t>本町３丁目</t>
    <rPh sb="0" eb="2">
      <t>ホンチョウ</t>
    </rPh>
    <phoneticPr fontId="3"/>
  </si>
  <si>
    <t>河内町</t>
  </si>
  <si>
    <t>2,771（1,884）</t>
  </si>
  <si>
    <t>稲荷第一</t>
  </si>
  <si>
    <t>八千代町</t>
  </si>
  <si>
    <t>龍ケ崎市</t>
    <rPh sb="0" eb="1">
      <t>リュウ</t>
    </rPh>
    <rPh sb="2" eb="3">
      <t>サキ</t>
    </rPh>
    <rPh sb="3" eb="4">
      <t>シ</t>
    </rPh>
    <phoneticPr fontId="3"/>
  </si>
  <si>
    <t>金町２丁目</t>
    <rPh sb="0" eb="2">
      <t>カナマチ</t>
    </rPh>
    <rPh sb="2" eb="5">
      <t>２チョウメ</t>
    </rPh>
    <phoneticPr fontId="3"/>
  </si>
  <si>
    <t>五霞町</t>
  </si>
  <si>
    <t>田谷町</t>
    <rPh sb="0" eb="3">
      <t>タヤチョウ</t>
    </rPh>
    <phoneticPr fontId="3"/>
  </si>
  <si>
    <t>境町</t>
  </si>
  <si>
    <t>平成 ７ 年</t>
    <rPh sb="0" eb="2">
      <t>ヘイセイ</t>
    </rPh>
    <rPh sb="5" eb="6">
      <t>ネン</t>
    </rPh>
    <phoneticPr fontId="3"/>
  </si>
  <si>
    <t>島田町</t>
    <rPh sb="0" eb="3">
      <t>シマダチョウ</t>
    </rPh>
    <phoneticPr fontId="3"/>
  </si>
  <si>
    <t>利根町</t>
    <rPh sb="0" eb="2">
      <t>トネ</t>
    </rPh>
    <rPh sb="2" eb="3">
      <t>マチ</t>
    </rPh>
    <phoneticPr fontId="22"/>
  </si>
  <si>
    <t>東原２丁目</t>
    <rPh sb="0" eb="2">
      <t>ヒガシハラ</t>
    </rPh>
    <phoneticPr fontId="3"/>
  </si>
  <si>
    <t>茨城県</t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</si>
  <si>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3"/>
  </si>
  <si>
    <t>総 人 口</t>
    <rPh sb="0" eb="1">
      <t>フサ</t>
    </rPh>
    <rPh sb="2" eb="3">
      <t>ヒト</t>
    </rPh>
    <rPh sb="4" eb="5">
      <t>クチ</t>
    </rPh>
    <phoneticPr fontId="3"/>
  </si>
  <si>
    <t>総   数</t>
  </si>
  <si>
    <r>
      <t>　　　　　　　　９</t>
    </r>
    <r>
      <rPr>
        <sz val="11"/>
        <color indexed="42"/>
        <rFont val="ＭＳ Ｐ明朝"/>
      </rPr>
      <t>月</t>
    </r>
    <rPh sb="9" eb="10">
      <t>ガツ</t>
    </rPh>
    <phoneticPr fontId="3"/>
  </si>
  <si>
    <t xml:space="preserve"> 21</t>
  </si>
  <si>
    <t>総面積(k㎡)</t>
    <rPh sb="0" eb="3">
      <t>ソウメンセキ</t>
    </rPh>
    <phoneticPr fontId="3"/>
  </si>
  <si>
    <t>黒磯町</t>
    <rPh sb="0" eb="1">
      <t>クロ</t>
    </rPh>
    <rPh sb="1" eb="3">
      <t>イソチョウ</t>
    </rPh>
    <phoneticPr fontId="3"/>
  </si>
  <si>
    <t>見川２丁目</t>
    <rPh sb="0" eb="2">
      <t>ミガワ</t>
    </rPh>
    <phoneticPr fontId="3"/>
  </si>
  <si>
    <t>人口集中地区</t>
    <rPh sb="0" eb="2">
      <t>ジンコウ</t>
    </rPh>
    <rPh sb="2" eb="4">
      <t>シュウチュウ</t>
    </rPh>
    <rPh sb="4" eb="6">
      <t>チク</t>
    </rPh>
    <phoneticPr fontId="3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</si>
  <si>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3"/>
  </si>
  <si>
    <t>結城郡</t>
    <rPh sb="0" eb="1">
      <t>ケツ</t>
    </rPh>
    <rPh sb="1" eb="2">
      <t>シロ</t>
    </rPh>
    <rPh sb="2" eb="3">
      <t>グン</t>
    </rPh>
    <phoneticPr fontId="3"/>
  </si>
  <si>
    <t>河和田１丁目</t>
    <rPh sb="0" eb="3">
      <t>カワワダ</t>
    </rPh>
    <rPh sb="3" eb="6">
      <t>１チョウメ</t>
    </rPh>
    <phoneticPr fontId="3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</si>
  <si>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3"/>
  </si>
  <si>
    <t>堀町</t>
    <rPh sb="0" eb="2">
      <t>ホリチョウ</t>
    </rPh>
    <phoneticPr fontId="3"/>
  </si>
  <si>
    <t>人  口</t>
    <rPh sb="0" eb="1">
      <t>ヒト</t>
    </rPh>
    <rPh sb="3" eb="4">
      <t>クチ</t>
    </rPh>
    <phoneticPr fontId="3"/>
  </si>
  <si>
    <t>人口密度(人／k㎡)</t>
    <rPh sb="0" eb="4">
      <t>ジンコウミツド</t>
    </rPh>
    <rPh sb="5" eb="6">
      <t>ニン</t>
    </rPh>
    <phoneticPr fontId="3"/>
  </si>
  <si>
    <t xml:space="preserve">                                                  </t>
  </si>
  <si>
    <t>北見町</t>
    <rPh sb="0" eb="3">
      <t>キタミチョウ</t>
    </rPh>
    <phoneticPr fontId="3"/>
  </si>
  <si>
    <t>五軒町３丁目</t>
    <rPh sb="0" eb="3">
      <t>ゴケンチョウ</t>
    </rPh>
    <phoneticPr fontId="3"/>
  </si>
  <si>
    <t>城東４丁目</t>
    <rPh sb="0" eb="2">
      <t>ジョウトウ</t>
    </rPh>
    <phoneticPr fontId="3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</si>
  <si>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3"/>
  </si>
  <si>
    <t>35～39歳</t>
    <rPh sb="5" eb="6">
      <t>サイ</t>
    </rPh>
    <phoneticPr fontId="3"/>
  </si>
  <si>
    <t>川又町</t>
    <rPh sb="0" eb="3">
      <t>カワマタチョウ</t>
    </rPh>
    <phoneticPr fontId="3"/>
  </si>
  <si>
    <t>４　月別人口及び世帯</t>
  </si>
  <si>
    <t>増　　　　　減</t>
    <rPh sb="0" eb="1">
      <t>ゾウ</t>
    </rPh>
    <rPh sb="6" eb="7">
      <t>ゲン</t>
    </rPh>
    <phoneticPr fontId="3"/>
  </si>
  <si>
    <t>各月１日現在</t>
  </si>
  <si>
    <t>年        　月</t>
  </si>
  <si>
    <t>国勢調査（第14回）</t>
    <rPh sb="0" eb="4">
      <t>コクセイチョウサ</t>
    </rPh>
    <rPh sb="5" eb="6">
      <t>ダイ</t>
    </rPh>
    <rPh sb="8" eb="9">
      <t>カイ</t>
    </rPh>
    <phoneticPr fontId="3"/>
  </si>
  <si>
    <t>青柳町</t>
    <rPh sb="0" eb="3">
      <t>アオヤギチョウ</t>
    </rPh>
    <phoneticPr fontId="3"/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</si>
  <si>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</si>
  <si>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世 帯 数</t>
  </si>
  <si>
    <t>前月に対する</t>
  </si>
  <si>
    <t>双葉台５丁目</t>
    <rPh sb="0" eb="3">
      <t>フタバダイ</t>
    </rPh>
    <phoneticPr fontId="3"/>
  </si>
  <si>
    <t xml:space="preserve">          2</t>
  </si>
  <si>
    <t xml:space="preserve">  47</t>
  </si>
  <si>
    <t xml:space="preserve">          4</t>
  </si>
  <si>
    <t xml:space="preserve">          5</t>
  </si>
  <si>
    <r>
      <t>　　　　　　　　12</t>
    </r>
    <r>
      <rPr>
        <sz val="11"/>
        <color indexed="42"/>
        <rFont val="ＭＳ Ｐ明朝"/>
      </rPr>
      <t>月</t>
    </r>
    <rPh sb="10" eb="11">
      <t>ガツ</t>
    </rPh>
    <phoneticPr fontId="3"/>
  </si>
  <si>
    <t xml:space="preserve">          6</t>
  </si>
  <si>
    <t>本町２丁目</t>
    <rPh sb="0" eb="2">
      <t>ホンチョウ</t>
    </rPh>
    <phoneticPr fontId="3"/>
  </si>
  <si>
    <t>秋田県</t>
    <rPh sb="0" eb="1">
      <t>アキ</t>
    </rPh>
    <rPh sb="1" eb="2">
      <t>タ</t>
    </rPh>
    <rPh sb="2" eb="3">
      <t>ケン</t>
    </rPh>
    <phoneticPr fontId="3"/>
  </si>
  <si>
    <t>2,719（1,813）</t>
  </si>
  <si>
    <t xml:space="preserve">          7</t>
  </si>
  <si>
    <t>常磐町２丁目</t>
    <rPh sb="0" eb="3">
      <t>トキワチョウ</t>
    </rPh>
    <rPh sb="3" eb="6">
      <t>２チョウメ</t>
    </rPh>
    <phoneticPr fontId="3"/>
  </si>
  <si>
    <t xml:space="preserve">          8</t>
  </si>
  <si>
    <t xml:space="preserve">          9</t>
  </si>
  <si>
    <t>柳　河</t>
  </si>
  <si>
    <t xml:space="preserve">          11</t>
  </si>
  <si>
    <t>ちとせ２丁目</t>
    <rPh sb="3" eb="6">
      <t>２チョウメ</t>
    </rPh>
    <phoneticPr fontId="3"/>
  </si>
  <si>
    <t xml:space="preserve">          12</t>
  </si>
  <si>
    <t>５　人口動態</t>
    <rPh sb="2" eb="6">
      <t>ジンコウドウタイ</t>
    </rPh>
    <phoneticPr fontId="3"/>
  </si>
  <si>
    <t>佐賀県</t>
    <rPh sb="0" eb="1">
      <t>タスク</t>
    </rPh>
    <rPh sb="1" eb="2">
      <t>ガ</t>
    </rPh>
    <rPh sb="2" eb="3">
      <t>ケン</t>
    </rPh>
    <phoneticPr fontId="3"/>
  </si>
  <si>
    <t>大町１丁目</t>
    <rPh sb="0" eb="2">
      <t>オオマチ</t>
    </rPh>
    <rPh sb="2" eb="5">
      <t>１チョウメ</t>
    </rPh>
    <phoneticPr fontId="3"/>
  </si>
  <si>
    <t>年　　月</t>
    <rPh sb="0" eb="4">
      <t>ネンゲツ</t>
    </rPh>
    <phoneticPr fontId="3"/>
  </si>
  <si>
    <t>15～19歳</t>
    <rPh sb="5" eb="6">
      <t>サイ</t>
    </rPh>
    <phoneticPr fontId="3"/>
  </si>
  <si>
    <t>自　　　　　　　　然　　　　　　　　動　　　　　　　態</t>
    <rPh sb="0" eb="10">
      <t>シゼン</t>
    </rPh>
    <rPh sb="18" eb="27">
      <t>ドウタイ</t>
    </rPh>
    <phoneticPr fontId="3"/>
  </si>
  <si>
    <t>社　　　　　　　　会　　　　　　　　動　　　　　　　　態</t>
    <rPh sb="0" eb="10">
      <t>シャカイ</t>
    </rPh>
    <rPh sb="18" eb="28">
      <t>ドウタイ</t>
    </rPh>
    <phoneticPr fontId="3"/>
  </si>
  <si>
    <t>筑西市</t>
    <rPh sb="0" eb="1">
      <t>チク</t>
    </rPh>
    <rPh sb="1" eb="2">
      <t>セイ</t>
    </rPh>
    <rPh sb="2" eb="3">
      <t>シ</t>
    </rPh>
    <phoneticPr fontId="3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</si>
  <si>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3"/>
  </si>
  <si>
    <t>人　口　増　加</t>
    <rPh sb="0" eb="7">
      <t>ジンコウゾウカ</t>
    </rPh>
    <phoneticPr fontId="3"/>
  </si>
  <si>
    <t>85～89歳</t>
    <rPh sb="5" eb="6">
      <t>サイ</t>
    </rPh>
    <phoneticPr fontId="3"/>
  </si>
  <si>
    <t>転 入 率</t>
    <rPh sb="0" eb="1">
      <t>テン</t>
    </rPh>
    <rPh sb="2" eb="3">
      <t>イ</t>
    </rPh>
    <rPh sb="4" eb="5">
      <t>リツ</t>
    </rPh>
    <phoneticPr fontId="3"/>
  </si>
  <si>
    <t xml:space="preserve">  61</t>
  </si>
  <si>
    <t>出　　　　　　　生</t>
    <rPh sb="0" eb="9">
      <t>シュッショウ</t>
    </rPh>
    <phoneticPr fontId="3"/>
  </si>
  <si>
    <t>令　和　５　年　</t>
    <rPh sb="0" eb="1">
      <t>レイ</t>
    </rPh>
    <rPh sb="2" eb="3">
      <t>ワ</t>
    </rPh>
    <rPh sb="6" eb="7">
      <t>ネン</t>
    </rPh>
    <phoneticPr fontId="3"/>
  </si>
  <si>
    <t>埼玉県</t>
    <rPh sb="0" eb="1">
      <t>サキ</t>
    </rPh>
    <rPh sb="1" eb="2">
      <t>タマ</t>
    </rPh>
    <rPh sb="2" eb="3">
      <t>ケン</t>
    </rPh>
    <phoneticPr fontId="3"/>
  </si>
  <si>
    <t>死　　　　　　　亡</t>
    <rPh sb="0" eb="9">
      <t>シボウ</t>
    </rPh>
    <phoneticPr fontId="3"/>
  </si>
  <si>
    <t>平成26年</t>
  </si>
  <si>
    <t>大工町１丁目</t>
    <rPh sb="0" eb="3">
      <t>ダイクマチ</t>
    </rPh>
    <rPh sb="3" eb="6">
      <t>１チョウメ</t>
    </rPh>
    <phoneticPr fontId="3"/>
  </si>
  <si>
    <t>転　　　　　　　入</t>
    <rPh sb="0" eb="9">
      <t>テンニュウ</t>
    </rPh>
    <phoneticPr fontId="3"/>
  </si>
  <si>
    <t>藤柄町</t>
    <rPh sb="0" eb="3">
      <t>フジガラチョウ</t>
    </rPh>
    <phoneticPr fontId="3"/>
  </si>
  <si>
    <t>転　　　　　　　出</t>
    <rPh sb="0" eb="9">
      <t>テンシュツ</t>
    </rPh>
    <phoneticPr fontId="3"/>
  </si>
  <si>
    <t>栗崎町</t>
    <rPh sb="0" eb="3">
      <t>クリザキチョウ</t>
    </rPh>
    <phoneticPr fontId="3"/>
  </si>
  <si>
    <r>
      <t>　　　　　　　　10</t>
    </r>
    <r>
      <rPr>
        <sz val="11"/>
        <color indexed="42"/>
        <rFont val="ＭＳ Ｐ明朝"/>
      </rPr>
      <t>月</t>
    </r>
    <rPh sb="10" eb="11">
      <t>ガツ</t>
    </rPh>
    <phoneticPr fontId="3"/>
  </si>
  <si>
    <t>牛伏町</t>
    <rPh sb="0" eb="2">
      <t>ウシブシ</t>
    </rPh>
    <rPh sb="2" eb="3">
      <t>チョウ</t>
    </rPh>
    <phoneticPr fontId="3"/>
  </si>
  <si>
    <r>
      <t>　　　　　　　　11</t>
    </r>
    <r>
      <rPr>
        <sz val="11"/>
        <color indexed="42"/>
        <rFont val="ＭＳ Ｐ明朝"/>
      </rPr>
      <t>月</t>
    </r>
    <rPh sb="10" eb="11">
      <t>ガツ</t>
    </rPh>
    <phoneticPr fontId="3"/>
  </si>
  <si>
    <t>浜田２丁目</t>
    <rPh sb="0" eb="2">
      <t>ハマダ</t>
    </rPh>
    <rPh sb="2" eb="5">
      <t>２チョウメ</t>
    </rPh>
    <phoneticPr fontId="3"/>
  </si>
  <si>
    <t>６　人口動態率</t>
    <rPh sb="2" eb="6">
      <t>ジンコウドウタイ</t>
    </rPh>
    <rPh sb="6" eb="7">
      <t>リツ</t>
    </rPh>
    <phoneticPr fontId="3"/>
  </si>
  <si>
    <t>（単位：％）</t>
    <rPh sb="1" eb="3">
      <t>タンイ</t>
    </rPh>
    <phoneticPr fontId="3"/>
  </si>
  <si>
    <t>年   別</t>
    <rPh sb="0" eb="5">
      <t>ネンベツ</t>
    </rPh>
    <phoneticPr fontId="3"/>
  </si>
  <si>
    <t>出生率（‰）</t>
    <rPh sb="0" eb="3">
      <t>シュッショウリツ</t>
    </rPh>
    <phoneticPr fontId="3"/>
  </si>
  <si>
    <t>自然増加率</t>
    <rPh sb="0" eb="5">
      <t>シゼンゾウカリツ</t>
    </rPh>
    <phoneticPr fontId="3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</si>
  <si>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3"/>
  </si>
  <si>
    <t>河和田３丁目</t>
    <rPh sb="0" eb="3">
      <t>カワワダ</t>
    </rPh>
    <phoneticPr fontId="3"/>
  </si>
  <si>
    <r>
      <t>　　　　　　　　７</t>
    </r>
    <r>
      <rPr>
        <sz val="11"/>
        <color indexed="42"/>
        <rFont val="ＭＳ Ｐ明朝"/>
      </rPr>
      <t>月</t>
    </r>
    <rPh sb="9" eb="10">
      <t>ガツ</t>
    </rPh>
    <phoneticPr fontId="3"/>
  </si>
  <si>
    <t>柳町２丁目</t>
    <rPh sb="0" eb="2">
      <t>ヤナギマチ</t>
    </rPh>
    <phoneticPr fontId="3"/>
  </si>
  <si>
    <t>転 出 率</t>
    <rPh sb="0" eb="1">
      <t>テン</t>
    </rPh>
    <rPh sb="2" eb="3">
      <t>デ</t>
    </rPh>
    <rPh sb="4" eb="5">
      <t>リツ</t>
    </rPh>
    <phoneticPr fontId="3"/>
  </si>
  <si>
    <t>天王町</t>
    <rPh sb="0" eb="3">
      <t>テンノウチョウ</t>
    </rPh>
    <phoneticPr fontId="3"/>
  </si>
  <si>
    <t>備前町</t>
    <rPh sb="0" eb="3">
      <t>ビゼンチョウ</t>
    </rPh>
    <phoneticPr fontId="3"/>
  </si>
  <si>
    <t>年  別</t>
    <rPh sb="0" eb="1">
      <t>トシ</t>
    </rPh>
    <rPh sb="3" eb="4">
      <t>ベツ</t>
    </rPh>
    <phoneticPr fontId="3"/>
  </si>
  <si>
    <t>社会増加率</t>
    <rPh sb="0" eb="2">
      <t>シャカイ</t>
    </rPh>
    <rPh sb="2" eb="5">
      <t>ゾウカリツ</t>
    </rPh>
    <phoneticPr fontId="3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</si>
  <si>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3"/>
  </si>
  <si>
    <t>泉町２丁目</t>
    <rPh sb="0" eb="2">
      <t>イズミチョウ</t>
    </rPh>
    <phoneticPr fontId="3"/>
  </si>
  <si>
    <t>都道府県名</t>
    <rPh sb="0" eb="4">
      <t>トドウフケン</t>
    </rPh>
    <rPh sb="4" eb="5">
      <t>メイ</t>
    </rPh>
    <phoneticPr fontId="3"/>
  </si>
  <si>
    <t>東大野</t>
    <rPh sb="0" eb="1">
      <t>ヒガシ</t>
    </rPh>
    <rPh sb="1" eb="3">
      <t>オオノ</t>
    </rPh>
    <phoneticPr fontId="3"/>
  </si>
  <si>
    <t>国勢調査（第13回）</t>
    <rPh sb="0" eb="4">
      <t>コクセイチョウサ</t>
    </rPh>
    <rPh sb="5" eb="6">
      <t>ダイ</t>
    </rPh>
    <rPh sb="8" eb="9">
      <t>カイ</t>
    </rPh>
    <phoneticPr fontId="3"/>
  </si>
  <si>
    <t>転  入</t>
    <rPh sb="0" eb="1">
      <t>テン</t>
    </rPh>
    <rPh sb="3" eb="4">
      <t>イ</t>
    </rPh>
    <phoneticPr fontId="3"/>
  </si>
  <si>
    <t>緑町２丁目</t>
    <rPh sb="0" eb="2">
      <t>ミドリチョウ</t>
    </rPh>
    <phoneticPr fontId="3"/>
  </si>
  <si>
    <t>転  出</t>
    <rPh sb="0" eb="1">
      <t>テン</t>
    </rPh>
    <rPh sb="3" eb="4">
      <t>デ</t>
    </rPh>
    <phoneticPr fontId="3"/>
  </si>
  <si>
    <t>南町２丁目</t>
    <rPh sb="0" eb="2">
      <t>ミナミマチ</t>
    </rPh>
    <phoneticPr fontId="3"/>
  </si>
  <si>
    <t>県外計</t>
    <rPh sb="0" eb="1">
      <t>ケン</t>
    </rPh>
    <rPh sb="1" eb="2">
      <t>ソト</t>
    </rPh>
    <rPh sb="2" eb="3">
      <t>ケイ</t>
    </rPh>
    <phoneticPr fontId="3"/>
  </si>
  <si>
    <t>京都府</t>
    <rPh sb="0" eb="1">
      <t>キョウ</t>
    </rPh>
    <rPh sb="1" eb="2">
      <t>ミヤコ</t>
    </rPh>
    <rPh sb="2" eb="3">
      <t>フ</t>
    </rPh>
    <phoneticPr fontId="3"/>
  </si>
  <si>
    <t>北海道</t>
    <rPh sb="0" eb="1">
      <t>キタ</t>
    </rPh>
    <rPh sb="1" eb="2">
      <t>ウミ</t>
    </rPh>
    <rPh sb="2" eb="3">
      <t>ミチ</t>
    </rPh>
    <phoneticPr fontId="3"/>
  </si>
  <si>
    <t>兵庫県</t>
    <rPh sb="0" eb="1">
      <t>ヘイ</t>
    </rPh>
    <rPh sb="1" eb="2">
      <t>コ</t>
    </rPh>
    <rPh sb="2" eb="3">
      <t>ケン</t>
    </rPh>
    <phoneticPr fontId="3"/>
  </si>
  <si>
    <t>白梅１丁目</t>
    <rPh sb="0" eb="2">
      <t>シラウメ</t>
    </rPh>
    <rPh sb="2" eb="5">
      <t>１チョウメ</t>
    </rPh>
    <phoneticPr fontId="3"/>
  </si>
  <si>
    <t>奈良県</t>
    <rPh sb="0" eb="1">
      <t>ナ</t>
    </rPh>
    <rPh sb="1" eb="2">
      <t>リョウ</t>
    </rPh>
    <rPh sb="2" eb="3">
      <t>ケン</t>
    </rPh>
    <phoneticPr fontId="3"/>
  </si>
  <si>
    <t>岩手県</t>
    <rPh sb="0" eb="1">
      <t>イワ</t>
    </rPh>
    <rPh sb="1" eb="2">
      <t>テ</t>
    </rPh>
    <rPh sb="2" eb="3">
      <t>ケン</t>
    </rPh>
    <phoneticPr fontId="3"/>
  </si>
  <si>
    <t>和歌山県</t>
    <rPh sb="0" eb="4">
      <t>ワカヤマケン</t>
    </rPh>
    <phoneticPr fontId="3"/>
  </si>
  <si>
    <t>宮城県</t>
    <rPh sb="0" eb="1">
      <t>ミヤ</t>
    </rPh>
    <rPh sb="1" eb="2">
      <t>シロ</t>
    </rPh>
    <rPh sb="2" eb="3">
      <t>ケン</t>
    </rPh>
    <phoneticPr fontId="3"/>
  </si>
  <si>
    <t>鳥取県</t>
    <rPh sb="0" eb="1">
      <t>トリ</t>
    </rPh>
    <rPh sb="1" eb="2">
      <t>トリ</t>
    </rPh>
    <rPh sb="2" eb="3">
      <t>ケン</t>
    </rPh>
    <phoneticPr fontId="3"/>
  </si>
  <si>
    <t>総   数</t>
    <rPh sb="0" eb="1">
      <t>フサ</t>
    </rPh>
    <rPh sb="4" eb="5">
      <t>カズ</t>
    </rPh>
    <phoneticPr fontId="3"/>
  </si>
  <si>
    <t>島根県</t>
    <rPh sb="0" eb="1">
      <t>シマ</t>
    </rPh>
    <rPh sb="1" eb="2">
      <t>ネ</t>
    </rPh>
    <rPh sb="2" eb="3">
      <t>ケン</t>
    </rPh>
    <phoneticPr fontId="3"/>
  </si>
  <si>
    <t>城南２丁目</t>
    <rPh sb="0" eb="2">
      <t>ジョウナン</t>
    </rPh>
    <rPh sb="3" eb="5">
      <t>チョウメ</t>
    </rPh>
    <phoneticPr fontId="3"/>
  </si>
  <si>
    <t>山形県</t>
    <rPh sb="0" eb="1">
      <t>ヤマ</t>
    </rPh>
    <rPh sb="1" eb="2">
      <t>カタチ</t>
    </rPh>
    <rPh sb="2" eb="3">
      <t>ケン</t>
    </rPh>
    <phoneticPr fontId="3"/>
  </si>
  <si>
    <t>浜　田</t>
  </si>
  <si>
    <t>岡山県</t>
    <rPh sb="0" eb="1">
      <t>オカ</t>
    </rPh>
    <rPh sb="1" eb="2">
      <t>ヤマ</t>
    </rPh>
    <rPh sb="2" eb="3">
      <t>ケン</t>
    </rPh>
    <phoneticPr fontId="3"/>
  </si>
  <si>
    <t xml:space="preserve">  29</t>
  </si>
  <si>
    <t>曙町</t>
    <rPh sb="0" eb="2">
      <t>アケボノチョウ</t>
    </rPh>
    <phoneticPr fontId="3"/>
  </si>
  <si>
    <t xml:space="preserve">  43</t>
  </si>
  <si>
    <t>福島県</t>
    <rPh sb="0" eb="1">
      <t>フク</t>
    </rPh>
    <rPh sb="1" eb="2">
      <t>シマ</t>
    </rPh>
    <rPh sb="2" eb="3">
      <t>ケン</t>
    </rPh>
    <phoneticPr fontId="3"/>
  </si>
  <si>
    <t>広島県</t>
    <rPh sb="0" eb="1">
      <t>ヒロ</t>
    </rPh>
    <rPh sb="1" eb="2">
      <t>シマ</t>
    </rPh>
    <rPh sb="2" eb="3">
      <t>ケン</t>
    </rPh>
    <phoneticPr fontId="3"/>
  </si>
  <si>
    <t>栃木県</t>
    <rPh sb="0" eb="1">
      <t>トチ</t>
    </rPh>
    <rPh sb="1" eb="2">
      <t>キ</t>
    </rPh>
    <rPh sb="2" eb="3">
      <t>ケン</t>
    </rPh>
    <phoneticPr fontId="3"/>
  </si>
  <si>
    <t>山口県</t>
    <rPh sb="0" eb="1">
      <t>ヤマ</t>
    </rPh>
    <rPh sb="1" eb="2">
      <t>クチ</t>
    </rPh>
    <rPh sb="2" eb="3">
      <t>ケン</t>
    </rPh>
    <phoneticPr fontId="3"/>
  </si>
  <si>
    <t>那珂市</t>
    <rPh sb="0" eb="1">
      <t>クニ</t>
    </rPh>
    <rPh sb="1" eb="2">
      <t>カ</t>
    </rPh>
    <rPh sb="2" eb="3">
      <t>シ</t>
    </rPh>
    <phoneticPr fontId="3"/>
  </si>
  <si>
    <t>群馬県</t>
    <rPh sb="0" eb="1">
      <t>グン</t>
    </rPh>
    <rPh sb="1" eb="2">
      <t>ウマ</t>
    </rPh>
    <rPh sb="2" eb="3">
      <t>ケン</t>
    </rPh>
    <phoneticPr fontId="3"/>
  </si>
  <si>
    <t>徳島県</t>
    <rPh sb="0" eb="1">
      <t>トク</t>
    </rPh>
    <rPh sb="1" eb="2">
      <t>シマ</t>
    </rPh>
    <rPh sb="2" eb="3">
      <t>ケン</t>
    </rPh>
    <phoneticPr fontId="3"/>
  </si>
  <si>
    <t>朝日町</t>
    <rPh sb="0" eb="3">
      <t>アサヒチョウ</t>
    </rPh>
    <phoneticPr fontId="3"/>
  </si>
  <si>
    <t>香川県</t>
    <rPh sb="0" eb="1">
      <t>カオリ</t>
    </rPh>
    <rPh sb="1" eb="2">
      <t>カワ</t>
    </rPh>
    <rPh sb="2" eb="3">
      <t>ケン</t>
    </rPh>
    <phoneticPr fontId="3"/>
  </si>
  <si>
    <t>渡里町</t>
    <rPh sb="0" eb="3">
      <t>ワタリチョウ</t>
    </rPh>
    <phoneticPr fontId="3"/>
  </si>
  <si>
    <t>吉　田</t>
  </si>
  <si>
    <t>０</t>
  </si>
  <si>
    <t xml:space="preserve">  15</t>
  </si>
  <si>
    <t>千葉県</t>
    <rPh sb="0" eb="1">
      <t>セン</t>
    </rPh>
    <rPh sb="1" eb="2">
      <t>ハ</t>
    </rPh>
    <rPh sb="2" eb="3">
      <t>ケン</t>
    </rPh>
    <phoneticPr fontId="3"/>
  </si>
  <si>
    <r>
      <t xml:space="preserve">    </t>
    </r>
    <r>
      <rPr>
        <sz val="11"/>
        <color rgb="FFFF0000"/>
        <rFont val="ＭＳ Ｐ明朝"/>
      </rPr>
      <t xml:space="preserve"> </t>
    </r>
    <r>
      <rPr>
        <sz val="11"/>
        <color theme="1"/>
        <rFont val="ＭＳ Ｐ明朝"/>
      </rPr>
      <t>２　平成22年から，「年齢3区分別割合（％）」は総数から年齢不詳分を除いて算出しています。</t>
    </r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3"/>
  </si>
  <si>
    <t>25～29歳</t>
    <rPh sb="5" eb="6">
      <t>サイ</t>
    </rPh>
    <phoneticPr fontId="3"/>
  </si>
  <si>
    <t>柵町２丁目</t>
    <rPh sb="0" eb="2">
      <t>サクマチ</t>
    </rPh>
    <rPh sb="2" eb="5">
      <t>２チョウメ</t>
    </rPh>
    <phoneticPr fontId="3"/>
  </si>
  <si>
    <t>住吉町</t>
    <rPh sb="0" eb="3">
      <t>スミヨシチョウ</t>
    </rPh>
    <phoneticPr fontId="3"/>
  </si>
  <si>
    <t>令　和　６　年</t>
  </si>
  <si>
    <t>愛媛県</t>
    <rPh sb="0" eb="1">
      <t>アイ</t>
    </rPh>
    <rPh sb="1" eb="2">
      <t>ヒメ</t>
    </rPh>
    <rPh sb="2" eb="3">
      <t>ケン</t>
    </rPh>
    <phoneticPr fontId="3"/>
  </si>
  <si>
    <t>桜川２丁目</t>
    <rPh sb="0" eb="2">
      <t>サクラガワ</t>
    </rPh>
    <rPh sb="2" eb="5">
      <t>２チョウメ</t>
    </rPh>
    <phoneticPr fontId="3"/>
  </si>
  <si>
    <t>緑　岡</t>
  </si>
  <si>
    <t>東京都</t>
    <rPh sb="0" eb="1">
      <t>ヒガシ</t>
    </rPh>
    <rPh sb="1" eb="2">
      <t>キョウ</t>
    </rPh>
    <rPh sb="2" eb="3">
      <t>ミヤコ</t>
    </rPh>
    <phoneticPr fontId="3"/>
  </si>
  <si>
    <t>下妻市</t>
    <rPh sb="0" eb="1">
      <t>シタ</t>
    </rPh>
    <rPh sb="1" eb="2">
      <t>ツマ</t>
    </rPh>
    <rPh sb="2" eb="3">
      <t>シ</t>
    </rPh>
    <phoneticPr fontId="3"/>
  </si>
  <si>
    <t>高知県</t>
    <rPh sb="0" eb="1">
      <t>タカ</t>
    </rPh>
    <rPh sb="1" eb="2">
      <t>チ</t>
    </rPh>
    <rPh sb="2" eb="3">
      <t>ケン</t>
    </rPh>
    <phoneticPr fontId="3"/>
  </si>
  <si>
    <t>神奈川県</t>
    <rPh sb="0" eb="4">
      <t>カナガワケン</t>
    </rPh>
    <phoneticPr fontId="3"/>
  </si>
  <si>
    <t>東野町</t>
    <rPh sb="0" eb="3">
      <t>トウノチョウ</t>
    </rPh>
    <phoneticPr fontId="3"/>
  </si>
  <si>
    <t>福岡県</t>
    <rPh sb="0" eb="1">
      <t>フク</t>
    </rPh>
    <rPh sb="1" eb="2">
      <t>オカ</t>
    </rPh>
    <rPh sb="2" eb="3">
      <t>ケン</t>
    </rPh>
    <phoneticPr fontId="3"/>
  </si>
  <si>
    <t>新潟県</t>
    <rPh sb="0" eb="1">
      <t>シン</t>
    </rPh>
    <rPh sb="1" eb="2">
      <t>カタ</t>
    </rPh>
    <rPh sb="2" eb="3">
      <t>ケン</t>
    </rPh>
    <phoneticPr fontId="3"/>
  </si>
  <si>
    <t>美浦村</t>
    <rPh sb="0" eb="1">
      <t>ビ</t>
    </rPh>
    <rPh sb="1" eb="2">
      <t>ウラ</t>
    </rPh>
    <rPh sb="2" eb="3">
      <t>ムラ</t>
    </rPh>
    <phoneticPr fontId="3"/>
  </si>
  <si>
    <t>富山県</t>
    <rPh sb="0" eb="1">
      <t>トミ</t>
    </rPh>
    <rPh sb="1" eb="2">
      <t>ヤマ</t>
    </rPh>
    <rPh sb="2" eb="3">
      <t>ケン</t>
    </rPh>
    <phoneticPr fontId="3"/>
  </si>
  <si>
    <t>石川県</t>
    <rPh sb="0" eb="1">
      <t>イシ</t>
    </rPh>
    <rPh sb="1" eb="2">
      <t>カワ</t>
    </rPh>
    <rPh sb="2" eb="3">
      <t>ケン</t>
    </rPh>
    <phoneticPr fontId="3"/>
  </si>
  <si>
    <t>熊本県</t>
    <rPh sb="0" eb="1">
      <t>クマ</t>
    </rPh>
    <rPh sb="1" eb="2">
      <t>ホン</t>
    </rPh>
    <rPh sb="2" eb="3">
      <t>ケン</t>
    </rPh>
    <phoneticPr fontId="3"/>
  </si>
  <si>
    <t>平均年齢</t>
    <rPh sb="0" eb="4">
      <t>ヘイキンネンレイ</t>
    </rPh>
    <phoneticPr fontId="3"/>
  </si>
  <si>
    <t>福井県</t>
    <rPh sb="0" eb="1">
      <t>フク</t>
    </rPh>
    <rPh sb="1" eb="2">
      <t>イ</t>
    </rPh>
    <rPh sb="2" eb="3">
      <t>ケン</t>
    </rPh>
    <phoneticPr fontId="3"/>
  </si>
  <si>
    <t>新　荘</t>
  </si>
  <si>
    <t>大分県</t>
    <rPh sb="0" eb="1">
      <t>ダイ</t>
    </rPh>
    <rPh sb="1" eb="2">
      <t>ブン</t>
    </rPh>
    <rPh sb="2" eb="3">
      <t>ケン</t>
    </rPh>
    <phoneticPr fontId="3"/>
  </si>
  <si>
    <t>西原１丁目</t>
    <rPh sb="0" eb="2">
      <t>ニシハラ</t>
    </rPh>
    <rPh sb="2" eb="5">
      <t>１チョウメ</t>
    </rPh>
    <phoneticPr fontId="3"/>
  </si>
  <si>
    <t>根本４丁目</t>
    <rPh sb="0" eb="2">
      <t>ネモト</t>
    </rPh>
    <phoneticPr fontId="3"/>
  </si>
  <si>
    <t>宮崎県</t>
    <rPh sb="0" eb="1">
      <t>ミヤ</t>
    </rPh>
    <rPh sb="1" eb="2">
      <t>ザキ</t>
    </rPh>
    <rPh sb="2" eb="3">
      <t>ケン</t>
    </rPh>
    <phoneticPr fontId="3"/>
  </si>
  <si>
    <t>鹿児島県</t>
    <rPh sb="0" eb="4">
      <t>カゴシマケン</t>
    </rPh>
    <phoneticPr fontId="3"/>
  </si>
  <si>
    <t>注）１　平成27年，令和２年は国勢調査，その他は茨城県常住人口調査の数値です。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レイワ</t>
    </rPh>
    <rPh sb="13" eb="14">
      <t>ネン</t>
    </rPh>
    <rPh sb="15" eb="19">
      <t>コクセイチョウサ</t>
    </rPh>
    <rPh sb="22" eb="23">
      <t>タ</t>
    </rPh>
    <rPh sb="24" eb="27">
      <t>イバラキケン</t>
    </rPh>
    <rPh sb="27" eb="29">
      <t>ジョウジュウ</t>
    </rPh>
    <rPh sb="29" eb="31">
      <t>ジンコウ</t>
    </rPh>
    <rPh sb="31" eb="33">
      <t>チョウサ</t>
    </rPh>
    <rPh sb="34" eb="36">
      <t>スウチ</t>
    </rPh>
    <phoneticPr fontId="3"/>
  </si>
  <si>
    <t>沖縄県</t>
    <rPh sb="0" eb="1">
      <t>オキ</t>
    </rPh>
    <rPh sb="1" eb="2">
      <t>ナワ</t>
    </rPh>
    <rPh sb="2" eb="3">
      <t>ケン</t>
    </rPh>
    <phoneticPr fontId="3"/>
  </si>
  <si>
    <t>静岡県</t>
    <rPh sb="0" eb="1">
      <t>セイ</t>
    </rPh>
    <rPh sb="1" eb="2">
      <t>オカ</t>
    </rPh>
    <rPh sb="2" eb="3">
      <t>ケン</t>
    </rPh>
    <phoneticPr fontId="3"/>
  </si>
  <si>
    <t>高田町</t>
    <rPh sb="0" eb="2">
      <t>タカダ</t>
    </rPh>
    <rPh sb="2" eb="3">
      <t>チョウ</t>
    </rPh>
    <phoneticPr fontId="3"/>
  </si>
  <si>
    <t>三重県</t>
    <rPh sb="0" eb="1">
      <t>サン</t>
    </rPh>
    <rPh sb="1" eb="2">
      <t>ジュウ</t>
    </rPh>
    <rPh sb="2" eb="3">
      <t>ケン</t>
    </rPh>
    <phoneticPr fontId="3"/>
  </si>
  <si>
    <t>三の丸１丁目</t>
    <rPh sb="0" eb="3">
      <t>サンノマル</t>
    </rPh>
    <rPh sb="3" eb="6">
      <t>１チョウメ</t>
    </rPh>
    <phoneticPr fontId="3"/>
  </si>
  <si>
    <t>滋賀県</t>
    <rPh sb="0" eb="1">
      <t>シゲル</t>
    </rPh>
    <rPh sb="1" eb="2">
      <t>ガ</t>
    </rPh>
    <rPh sb="2" eb="3">
      <t>ケン</t>
    </rPh>
    <phoneticPr fontId="3"/>
  </si>
  <si>
    <t>松本町</t>
    <rPh sb="0" eb="3">
      <t>マツモトチョウ</t>
    </rPh>
    <phoneticPr fontId="3"/>
  </si>
  <si>
    <t xml:space="preserve">  32</t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</si>
  <si>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3"/>
  </si>
  <si>
    <t>30</t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</si>
  <si>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3"/>
  </si>
  <si>
    <t>総数</t>
    <rPh sb="0" eb="1">
      <t>フサ</t>
    </rPh>
    <rPh sb="1" eb="2">
      <t>カズ</t>
    </rPh>
    <phoneticPr fontId="3"/>
  </si>
  <si>
    <t>行方市</t>
    <rPh sb="0" eb="1">
      <t>ギョウ</t>
    </rPh>
    <rPh sb="1" eb="2">
      <t>カタ</t>
    </rPh>
    <rPh sb="2" eb="3">
      <t>シ</t>
    </rPh>
    <phoneticPr fontId="3"/>
  </si>
  <si>
    <t>（単位：件，胎）</t>
    <rPh sb="1" eb="3">
      <t>タンイ</t>
    </rPh>
    <rPh sb="4" eb="5">
      <t>ケン</t>
    </rPh>
    <rPh sb="6" eb="7">
      <t>タイ</t>
    </rPh>
    <phoneticPr fontId="3"/>
  </si>
  <si>
    <t>鉾田市</t>
    <rPh sb="0" eb="1">
      <t>ホコ</t>
    </rPh>
    <rPh sb="1" eb="2">
      <t>タ</t>
    </rPh>
    <rPh sb="2" eb="3">
      <t>シ</t>
    </rPh>
    <phoneticPr fontId="3"/>
  </si>
  <si>
    <t>内原町</t>
    <rPh sb="0" eb="1">
      <t>ウチ</t>
    </rPh>
    <rPh sb="1" eb="2">
      <t>ハラ</t>
    </rPh>
    <rPh sb="2" eb="3">
      <t>チョウ</t>
    </rPh>
    <phoneticPr fontId="3"/>
  </si>
  <si>
    <t>水戸市</t>
    <rPh sb="0" eb="1">
      <t>ミズ</t>
    </rPh>
    <rPh sb="1" eb="2">
      <t>ト</t>
    </rPh>
    <rPh sb="2" eb="3">
      <t>シ</t>
    </rPh>
    <phoneticPr fontId="3"/>
  </si>
  <si>
    <t>出生者数</t>
  </si>
  <si>
    <t>つくばみらい市</t>
    <rPh sb="6" eb="7">
      <t>シ</t>
    </rPh>
    <phoneticPr fontId="3"/>
  </si>
  <si>
    <r>
      <t>　　　　　　　　８</t>
    </r>
    <r>
      <rPr>
        <sz val="11"/>
        <color indexed="42"/>
        <rFont val="ＭＳ Ｐ明朝"/>
      </rPr>
      <t>月</t>
    </r>
    <rPh sb="9" eb="10">
      <t>ガツ</t>
    </rPh>
    <phoneticPr fontId="3"/>
  </si>
  <si>
    <t>日立市</t>
    <rPh sb="0" eb="1">
      <t>ヒ</t>
    </rPh>
    <rPh sb="1" eb="2">
      <t>タテ</t>
    </rPh>
    <rPh sb="2" eb="3">
      <t>シ</t>
    </rPh>
    <phoneticPr fontId="3"/>
  </si>
  <si>
    <t>三の丸３丁目</t>
    <rPh sb="0" eb="3">
      <t>サンノマル</t>
    </rPh>
    <rPh sb="3" eb="6">
      <t>３チョウメ</t>
    </rPh>
    <phoneticPr fontId="3"/>
  </si>
  <si>
    <t>土浦市</t>
    <rPh sb="0" eb="1">
      <t>ツチ</t>
    </rPh>
    <rPh sb="1" eb="2">
      <t>ウラ</t>
    </rPh>
    <rPh sb="2" eb="3">
      <t>シ</t>
    </rPh>
    <phoneticPr fontId="3"/>
  </si>
  <si>
    <t>新荘３丁目</t>
    <rPh sb="0" eb="1">
      <t>シンソウ</t>
    </rPh>
    <rPh sb="1" eb="2">
      <t>ソウ</t>
    </rPh>
    <phoneticPr fontId="3"/>
  </si>
  <si>
    <t>東茨城郡</t>
    <rPh sb="0" eb="4">
      <t>ヒガシイバラキグン</t>
    </rPh>
    <phoneticPr fontId="3"/>
  </si>
  <si>
    <t>潮来市</t>
    <rPh sb="0" eb="1">
      <t>シオ</t>
    </rPh>
    <rPh sb="1" eb="2">
      <t>ク</t>
    </rPh>
    <rPh sb="2" eb="3">
      <t>シ</t>
    </rPh>
    <phoneticPr fontId="3"/>
  </si>
  <si>
    <t>西原２丁目</t>
    <rPh sb="0" eb="2">
      <t>ニシハラ</t>
    </rPh>
    <rPh sb="2" eb="5">
      <t>２チョウメ</t>
    </rPh>
    <phoneticPr fontId="3"/>
  </si>
  <si>
    <t>０～４歳</t>
    <rPh sb="3" eb="4">
      <t>サイ</t>
    </rPh>
    <phoneticPr fontId="3"/>
  </si>
  <si>
    <t>茨城町</t>
    <rPh sb="0" eb="1">
      <t>イバラ</t>
    </rPh>
    <rPh sb="1" eb="2">
      <t>シロ</t>
    </rPh>
    <rPh sb="2" eb="3">
      <t>マチ</t>
    </rPh>
    <phoneticPr fontId="3"/>
  </si>
  <si>
    <t>大洗町</t>
    <rPh sb="0" eb="1">
      <t>ダイ</t>
    </rPh>
    <rPh sb="1" eb="2">
      <t>アラ</t>
    </rPh>
    <rPh sb="2" eb="3">
      <t>マチ</t>
    </rPh>
    <phoneticPr fontId="3"/>
  </si>
  <si>
    <t>有賀町</t>
    <rPh sb="0" eb="2">
      <t>アリガ</t>
    </rPh>
    <rPh sb="2" eb="3">
      <t>マチ</t>
    </rPh>
    <phoneticPr fontId="3"/>
  </si>
  <si>
    <t xml:space="preserve">  38</t>
  </si>
  <si>
    <t>新荘２丁目</t>
    <rPh sb="0" eb="1">
      <t>シンソウ</t>
    </rPh>
    <rPh sb="1" eb="2">
      <t>ソウ</t>
    </rPh>
    <phoneticPr fontId="3"/>
  </si>
  <si>
    <t>城南３丁目</t>
    <rPh sb="0" eb="2">
      <t>ジョウナン</t>
    </rPh>
    <rPh sb="2" eb="5">
      <t>３チョウメ</t>
    </rPh>
    <phoneticPr fontId="3"/>
  </si>
  <si>
    <t>城里町</t>
    <rPh sb="0" eb="1">
      <t>シロ</t>
    </rPh>
    <rPh sb="1" eb="2">
      <t>サト</t>
    </rPh>
    <rPh sb="2" eb="3">
      <t>マチ</t>
    </rPh>
    <phoneticPr fontId="3"/>
  </si>
  <si>
    <t>上国井町</t>
    <rPh sb="0" eb="4">
      <t>カミクニイチョウ</t>
    </rPh>
    <phoneticPr fontId="3"/>
  </si>
  <si>
    <t xml:space="preserve"> 17</t>
  </si>
  <si>
    <t>那珂郡</t>
    <rPh sb="0" eb="1">
      <t>クニ</t>
    </rPh>
    <rPh sb="1" eb="2">
      <t>カ</t>
    </rPh>
    <rPh sb="2" eb="3">
      <t>グン</t>
    </rPh>
    <phoneticPr fontId="3"/>
  </si>
  <si>
    <t>常陸太田市</t>
    <rPh sb="0" eb="5">
      <t>ヒタチオオタシ</t>
    </rPh>
    <phoneticPr fontId="3"/>
  </si>
  <si>
    <t>高萩市</t>
    <rPh sb="0" eb="1">
      <t>タカ</t>
    </rPh>
    <rPh sb="1" eb="2">
      <t>ハギ</t>
    </rPh>
    <rPh sb="2" eb="3">
      <t>シ</t>
    </rPh>
    <phoneticPr fontId="3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</si>
  <si>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3"/>
  </si>
  <si>
    <t>久慈郡</t>
    <rPh sb="0" eb="1">
      <t>ヒサシ</t>
    </rPh>
    <rPh sb="1" eb="2">
      <t>イツク</t>
    </rPh>
    <rPh sb="2" eb="3">
      <t>グン</t>
    </rPh>
    <phoneticPr fontId="3"/>
  </si>
  <si>
    <t>笠間市</t>
    <rPh sb="0" eb="1">
      <t>カサ</t>
    </rPh>
    <rPh sb="1" eb="2">
      <t>アイダ</t>
    </rPh>
    <rPh sb="2" eb="3">
      <t>シ</t>
    </rPh>
    <phoneticPr fontId="3"/>
  </si>
  <si>
    <t>朝鮮・韓国</t>
    <rPh sb="0" eb="2">
      <t>チョウセン</t>
    </rPh>
    <rPh sb="3" eb="5">
      <t>カンコク</t>
    </rPh>
    <phoneticPr fontId="3"/>
  </si>
  <si>
    <t>取手市</t>
    <rPh sb="0" eb="1">
      <t>トリ</t>
    </rPh>
    <rPh sb="1" eb="2">
      <t>テ</t>
    </rPh>
    <rPh sb="2" eb="3">
      <t>シ</t>
    </rPh>
    <phoneticPr fontId="3"/>
  </si>
  <si>
    <t>鯉淵町</t>
    <rPh sb="0" eb="2">
      <t>コイブチ</t>
    </rPh>
    <rPh sb="2" eb="3">
      <t>チョウ</t>
    </rPh>
    <phoneticPr fontId="3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</si>
  <si>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3"/>
  </si>
  <si>
    <t>牛久市</t>
    <rPh sb="0" eb="1">
      <t>ウシ</t>
    </rPh>
    <rPh sb="1" eb="2">
      <t>ヒサシ</t>
    </rPh>
    <rPh sb="2" eb="3">
      <t>シ</t>
    </rPh>
    <phoneticPr fontId="3"/>
  </si>
  <si>
    <t>大塚町</t>
    <rPh sb="0" eb="3">
      <t>オオツカチョウ</t>
    </rPh>
    <phoneticPr fontId="3"/>
  </si>
  <si>
    <t>死 　  産</t>
    <rPh sb="0" eb="1">
      <t>シ</t>
    </rPh>
    <rPh sb="5" eb="6">
      <t>サン</t>
    </rPh>
    <phoneticPr fontId="3"/>
  </si>
  <si>
    <t>稲敷郡</t>
    <rPh sb="0" eb="1">
      <t>イネ</t>
    </rPh>
    <rPh sb="1" eb="2">
      <t>シキ</t>
    </rPh>
    <rPh sb="2" eb="3">
      <t>グン</t>
    </rPh>
    <phoneticPr fontId="3"/>
  </si>
  <si>
    <t>つくば市</t>
    <rPh sb="3" eb="4">
      <t>シ</t>
    </rPh>
    <phoneticPr fontId="3"/>
  </si>
  <si>
    <t>双葉台２丁目</t>
    <rPh sb="0" eb="3">
      <t>フタバダイ</t>
    </rPh>
    <phoneticPr fontId="3"/>
  </si>
  <si>
    <t>ひたちなか市</t>
    <rPh sb="0" eb="6">
      <t>ヒタチナカシ</t>
    </rPh>
    <phoneticPr fontId="3"/>
  </si>
  <si>
    <t>鹿嶋市</t>
    <rPh sb="0" eb="1">
      <t>シカ</t>
    </rPh>
    <rPh sb="1" eb="2">
      <t>シマ</t>
    </rPh>
    <rPh sb="2" eb="3">
      <t>シ</t>
    </rPh>
    <phoneticPr fontId="3"/>
  </si>
  <si>
    <t>守谷市</t>
    <rPh sb="0" eb="1">
      <t>カミ</t>
    </rPh>
    <rPh sb="1" eb="2">
      <t>タニ</t>
    </rPh>
    <rPh sb="2" eb="3">
      <t>シ</t>
    </rPh>
    <phoneticPr fontId="3"/>
  </si>
  <si>
    <t>六反田町</t>
    <rPh sb="0" eb="4">
      <t>ロクタンダチョウ</t>
    </rPh>
    <phoneticPr fontId="3"/>
  </si>
  <si>
    <t>常陸大宮市</t>
    <rPh sb="0" eb="2">
      <t>ヒタチ</t>
    </rPh>
    <rPh sb="2" eb="5">
      <t>オオミヤシ</t>
    </rPh>
    <phoneticPr fontId="3"/>
  </si>
  <si>
    <t>猿島郡</t>
    <rPh sb="0" eb="1">
      <t>サル</t>
    </rPh>
    <rPh sb="1" eb="2">
      <t>シマ</t>
    </rPh>
    <rPh sb="2" eb="3">
      <t>グン</t>
    </rPh>
    <phoneticPr fontId="3"/>
  </si>
  <si>
    <t>注）　（　）内の数字は，外国人のみで構成される世帯です。</t>
    <rPh sb="6" eb="7">
      <t>ナイ</t>
    </rPh>
    <rPh sb="8" eb="10">
      <t>スウジ</t>
    </rPh>
    <rPh sb="12" eb="15">
      <t>ガイコクジン</t>
    </rPh>
    <rPh sb="18" eb="20">
      <t>コウセイ</t>
    </rPh>
    <rPh sb="23" eb="25">
      <t>セタイ</t>
    </rPh>
    <phoneticPr fontId="3"/>
  </si>
  <si>
    <t>上河内町</t>
    <rPh sb="0" eb="4">
      <t>カミガチチョウ</t>
    </rPh>
    <phoneticPr fontId="3"/>
  </si>
  <si>
    <t>萱場町</t>
    <rPh sb="0" eb="3">
      <t>カヤバチョウ</t>
    </rPh>
    <phoneticPr fontId="3"/>
  </si>
  <si>
    <t>中河内町</t>
    <rPh sb="0" eb="4">
      <t>ナカガチチョウ</t>
    </rPh>
    <phoneticPr fontId="3"/>
  </si>
  <si>
    <t>坂東市</t>
    <rPh sb="0" eb="1">
      <t>バン</t>
    </rPh>
    <rPh sb="1" eb="2">
      <t>トウ</t>
    </rPh>
    <rPh sb="2" eb="3">
      <t>シ</t>
    </rPh>
    <phoneticPr fontId="3"/>
  </si>
  <si>
    <t>飯島町</t>
    <rPh sb="0" eb="3">
      <t>イイジマチョウ</t>
    </rPh>
    <phoneticPr fontId="3"/>
  </si>
  <si>
    <t>五霞町</t>
    <rPh sb="0" eb="1">
      <t>ゴ</t>
    </rPh>
    <rPh sb="1" eb="2">
      <t>カスミ</t>
    </rPh>
    <rPh sb="2" eb="3">
      <t>マチ</t>
    </rPh>
    <phoneticPr fontId="3"/>
  </si>
  <si>
    <t>新原２丁目</t>
    <rPh sb="0" eb="2">
      <t>シンハラ</t>
    </rPh>
    <rPh sb="2" eb="5">
      <t>２チョウメ</t>
    </rPh>
    <phoneticPr fontId="3"/>
  </si>
  <si>
    <t>境町</t>
    <rPh sb="0" eb="1">
      <t>サカイ</t>
    </rPh>
    <rPh sb="1" eb="2">
      <t>マチ</t>
    </rPh>
    <phoneticPr fontId="3"/>
  </si>
  <si>
    <t>かすみがうら市</t>
    <rPh sb="6" eb="7">
      <t>シ</t>
    </rPh>
    <phoneticPr fontId="3"/>
  </si>
  <si>
    <t>城東５丁目</t>
    <rPh sb="0" eb="2">
      <t>ジョウトウ</t>
    </rPh>
    <phoneticPr fontId="3"/>
  </si>
  <si>
    <t>緑町１丁目</t>
    <rPh sb="0" eb="2">
      <t>ミドリチョウ</t>
    </rPh>
    <rPh sb="2" eb="5">
      <t>１チョウメ</t>
    </rPh>
    <phoneticPr fontId="3"/>
  </si>
  <si>
    <t>桜川市</t>
    <rPh sb="0" eb="1">
      <t>サクラ</t>
    </rPh>
    <rPh sb="1" eb="2">
      <t>カワ</t>
    </rPh>
    <rPh sb="2" eb="3">
      <t>シ</t>
    </rPh>
    <phoneticPr fontId="3"/>
  </si>
  <si>
    <t>利根町</t>
    <rPh sb="0" eb="1">
      <t>リ</t>
    </rPh>
    <rPh sb="1" eb="2">
      <t>ネ</t>
    </rPh>
    <rPh sb="2" eb="3">
      <t>マチ</t>
    </rPh>
    <phoneticPr fontId="3"/>
  </si>
  <si>
    <t>自　　　　　然　　　　　動　　　　　態</t>
  </si>
  <si>
    <t xml:space="preserve"> 30</t>
  </si>
  <si>
    <t>社　　　　　会　　　　　動　　　　　態</t>
  </si>
  <si>
    <t>姫子２丁目</t>
    <rPh sb="0" eb="1">
      <t>ヒメ</t>
    </rPh>
    <rPh sb="1" eb="2">
      <t>コ</t>
    </rPh>
    <rPh sb="2" eb="5">
      <t>２チョウメ</t>
    </rPh>
    <phoneticPr fontId="3"/>
  </si>
  <si>
    <t>５～９歳</t>
    <rPh sb="3" eb="4">
      <t>サイ</t>
    </rPh>
    <phoneticPr fontId="3"/>
  </si>
  <si>
    <t>移　　動　　総　　数</t>
  </si>
  <si>
    <t>フィリピン</t>
  </si>
  <si>
    <t>白梅２丁目</t>
    <rPh sb="0" eb="2">
      <t>シラウメ</t>
    </rPh>
    <rPh sb="2" eb="5">
      <t>２チョウメ</t>
    </rPh>
    <phoneticPr fontId="3"/>
  </si>
  <si>
    <t>死亡者数</t>
  </si>
  <si>
    <t>自然増加数</t>
  </si>
  <si>
    <t>元山町２丁目</t>
    <rPh sb="0" eb="3">
      <t>モトヤマチョウ</t>
    </rPh>
    <phoneticPr fontId="3"/>
  </si>
  <si>
    <t>転入者数</t>
  </si>
  <si>
    <t>転出者数</t>
  </si>
  <si>
    <t>東前２丁目</t>
    <rPh sb="0" eb="1">
      <t>ヒガシ</t>
    </rPh>
    <rPh sb="1" eb="2">
      <t>マエ</t>
    </rPh>
    <rPh sb="3" eb="5">
      <t>チョウメ</t>
    </rPh>
    <phoneticPr fontId="3"/>
  </si>
  <si>
    <t>見和１丁目</t>
    <rPh sb="0" eb="2">
      <t>ミワ</t>
    </rPh>
    <rPh sb="2" eb="5">
      <t>１チョウメ</t>
    </rPh>
    <phoneticPr fontId="3"/>
  </si>
  <si>
    <t>社会増加数</t>
  </si>
  <si>
    <t>梅香２丁目</t>
    <rPh sb="0" eb="1">
      <t>バイ</t>
    </rPh>
    <rPh sb="1" eb="2">
      <t>コウ</t>
    </rPh>
    <phoneticPr fontId="3"/>
  </si>
  <si>
    <t>人口増加数</t>
  </si>
  <si>
    <t>吉沢町</t>
    <rPh sb="0" eb="3">
      <t>ヨシザワチョウ</t>
    </rPh>
    <phoneticPr fontId="3"/>
  </si>
  <si>
    <t>割合（％）</t>
  </si>
  <si>
    <t>元吉田町</t>
    <rPh sb="0" eb="1">
      <t>モト</t>
    </rPh>
    <rPh sb="1" eb="4">
      <t>キッタチョウ</t>
    </rPh>
    <phoneticPr fontId="3"/>
  </si>
  <si>
    <t>１４　年齢別人口</t>
    <rPh sb="3" eb="6">
      <t>ネンレイベツ</t>
    </rPh>
    <rPh sb="6" eb="8">
      <t>ジンコウ</t>
    </rPh>
    <phoneticPr fontId="3"/>
  </si>
  <si>
    <t>総　　　数</t>
  </si>
  <si>
    <t>１３　地域別人口及び世帯数</t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</si>
  <si>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3"/>
  </si>
  <si>
    <t>妻　里</t>
    <rPh sb="0" eb="1">
      <t>ツマ</t>
    </rPh>
    <rPh sb="2" eb="3">
      <t>サト</t>
    </rPh>
    <phoneticPr fontId="3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</si>
  <si>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3"/>
  </si>
  <si>
    <t>世帯数</t>
    <rPh sb="0" eb="3">
      <t>セタイスウ</t>
    </rPh>
    <phoneticPr fontId="3"/>
  </si>
  <si>
    <t>笠原町</t>
    <rPh sb="0" eb="3">
      <t>カサハラチョウ</t>
    </rPh>
    <phoneticPr fontId="3"/>
  </si>
  <si>
    <t>計</t>
    <rPh sb="0" eb="1">
      <t>ケイ</t>
    </rPh>
    <phoneticPr fontId="3"/>
  </si>
  <si>
    <t>総    数</t>
    <rPh sb="0" eb="1">
      <t>フサ</t>
    </rPh>
    <rPh sb="5" eb="6">
      <t>カズ</t>
    </rPh>
    <phoneticPr fontId="3"/>
  </si>
  <si>
    <t>小泉町</t>
    <rPh sb="0" eb="3">
      <t>コイズミチョウ</t>
    </rPh>
    <phoneticPr fontId="3"/>
  </si>
  <si>
    <t>赤尾関町</t>
    <rPh sb="0" eb="2">
      <t>アカオ</t>
    </rPh>
    <rPh sb="2" eb="3">
      <t>セキ</t>
    </rPh>
    <rPh sb="3" eb="4">
      <t>チョウ</t>
    </rPh>
    <phoneticPr fontId="3"/>
  </si>
  <si>
    <t>常磐町１丁目</t>
    <rPh sb="0" eb="3">
      <t>トキワチョウ</t>
    </rPh>
    <rPh sb="3" eb="6">
      <t>１チョウメ</t>
    </rPh>
    <phoneticPr fontId="3"/>
  </si>
  <si>
    <t>赤塚１丁目</t>
    <rPh sb="0" eb="2">
      <t>アカツカ</t>
    </rPh>
    <rPh sb="2" eb="5">
      <t>１チョウメ</t>
    </rPh>
    <phoneticPr fontId="3"/>
  </si>
  <si>
    <t>見川１丁目</t>
    <rPh sb="0" eb="2">
      <t>ミガワ</t>
    </rPh>
    <rPh sb="2" eb="5">
      <t>１チョウメ</t>
    </rPh>
    <phoneticPr fontId="3"/>
  </si>
  <si>
    <t>秋成町</t>
    <rPh sb="0" eb="3">
      <t>アキナリチョウ</t>
    </rPh>
    <phoneticPr fontId="3"/>
  </si>
  <si>
    <t>圷大野</t>
    <rPh sb="0" eb="1">
      <t>アクツ</t>
    </rPh>
    <rPh sb="1" eb="3">
      <t>オオノ</t>
    </rPh>
    <phoneticPr fontId="3"/>
  </si>
  <si>
    <t>愛宕町</t>
    <rPh sb="0" eb="3">
      <t>アタゴチョウ</t>
    </rPh>
    <phoneticPr fontId="3"/>
  </si>
  <si>
    <t>成沢町</t>
    <rPh sb="0" eb="3">
      <t>ナルサワチョウ</t>
    </rPh>
    <phoneticPr fontId="3"/>
  </si>
  <si>
    <t>木葉下町</t>
    <rPh sb="0" eb="3">
      <t>アボッケ</t>
    </rPh>
    <rPh sb="3" eb="4">
      <t>チョウ</t>
    </rPh>
    <phoneticPr fontId="3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</si>
  <si>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3"/>
  </si>
  <si>
    <t>上水戸４丁目</t>
    <rPh sb="0" eb="3">
      <t>カミミト</t>
    </rPh>
    <phoneticPr fontId="3"/>
  </si>
  <si>
    <t>双葉台４丁目</t>
    <rPh sb="0" eb="3">
      <t>フタバダイ</t>
    </rPh>
    <phoneticPr fontId="3"/>
  </si>
  <si>
    <t>飯富町</t>
    <rPh sb="0" eb="3">
      <t>イイトミチョウ</t>
    </rPh>
    <phoneticPr fontId="3"/>
  </si>
  <si>
    <t>見川町</t>
    <rPh sb="0" eb="3">
      <t>ミガワチョウ</t>
    </rPh>
    <phoneticPr fontId="3"/>
  </si>
  <si>
    <t>石川１丁目</t>
    <rPh sb="0" eb="2">
      <t>イシカワ</t>
    </rPh>
    <rPh sb="2" eb="5">
      <t>１チョウメ</t>
    </rPh>
    <phoneticPr fontId="3"/>
  </si>
  <si>
    <t>谷津町</t>
    <rPh sb="0" eb="2">
      <t>ヤツ</t>
    </rPh>
    <rPh sb="2" eb="3">
      <t>チョウ</t>
    </rPh>
    <phoneticPr fontId="3"/>
  </si>
  <si>
    <t>石川２丁目</t>
    <rPh sb="0" eb="2">
      <t>イシカワ</t>
    </rPh>
    <rPh sb="3" eb="5">
      <t>１チョウメ</t>
    </rPh>
    <phoneticPr fontId="3"/>
  </si>
  <si>
    <t>城東１丁目</t>
    <rPh sb="0" eb="2">
      <t>ジョウトウ</t>
    </rPh>
    <rPh sb="2" eb="5">
      <t>１チョウメ</t>
    </rPh>
    <phoneticPr fontId="3"/>
  </si>
  <si>
    <t xml:space="preserve">  58</t>
  </si>
  <si>
    <t>石川３丁目</t>
    <rPh sb="0" eb="2">
      <t>イシカワ</t>
    </rPh>
    <rPh sb="2" eb="5">
      <t>３チョウメ</t>
    </rPh>
    <phoneticPr fontId="3"/>
  </si>
  <si>
    <t>石川４丁目</t>
    <rPh sb="0" eb="2">
      <t>イシカワ</t>
    </rPh>
    <rPh sb="2" eb="5">
      <t>４チョウメ</t>
    </rPh>
    <phoneticPr fontId="3"/>
  </si>
  <si>
    <t>泉町１丁目</t>
    <rPh sb="0" eb="2">
      <t>イズミチョウ</t>
    </rPh>
    <rPh sb="2" eb="5">
      <t>１チョウメ</t>
    </rPh>
    <phoneticPr fontId="3"/>
  </si>
  <si>
    <t>渋井町</t>
    <rPh sb="0" eb="3">
      <t>シブイチョウ</t>
    </rPh>
    <phoneticPr fontId="3"/>
  </si>
  <si>
    <t>石川町</t>
    <rPh sb="0" eb="3">
      <t>イシカワチョウ</t>
    </rPh>
    <phoneticPr fontId="3"/>
  </si>
  <si>
    <t>泉町３丁目</t>
    <rPh sb="0" eb="2">
      <t>イズミチョウ</t>
    </rPh>
    <phoneticPr fontId="3"/>
  </si>
  <si>
    <t xml:space="preserve">  22</t>
  </si>
  <si>
    <t>岩根町</t>
    <rPh sb="0" eb="3">
      <t>イワネチョウ</t>
    </rPh>
    <phoneticPr fontId="3"/>
  </si>
  <si>
    <t>大足町</t>
    <rPh sb="0" eb="2">
      <t>オオダラ</t>
    </rPh>
    <rPh sb="2" eb="3">
      <t>チョウ</t>
    </rPh>
    <phoneticPr fontId="3"/>
  </si>
  <si>
    <t>藤が原３丁目</t>
    <rPh sb="0" eb="1">
      <t>フジ</t>
    </rPh>
    <rPh sb="2" eb="3">
      <t>ハラ</t>
    </rPh>
    <phoneticPr fontId="3"/>
  </si>
  <si>
    <t>大場町</t>
    <rPh sb="0" eb="3">
      <t>オオバチョウ</t>
    </rPh>
    <phoneticPr fontId="3"/>
  </si>
  <si>
    <t>大町２丁目</t>
    <rPh sb="0" eb="2">
      <t>オオマチ</t>
    </rPh>
    <rPh sb="2" eb="5">
      <t>２チョウメ</t>
    </rPh>
    <phoneticPr fontId="3"/>
  </si>
  <si>
    <t>加倉井町</t>
    <rPh sb="0" eb="4">
      <t>カクライチョウ</t>
    </rPh>
    <phoneticPr fontId="3"/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</si>
  <si>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3"/>
  </si>
  <si>
    <t>金谷町</t>
    <rPh sb="0" eb="3">
      <t>カナヤチョウ</t>
    </rPh>
    <phoneticPr fontId="3"/>
  </si>
  <si>
    <t>50～54歳</t>
    <rPh sb="5" eb="6">
      <t>サイ</t>
    </rPh>
    <phoneticPr fontId="3"/>
  </si>
  <si>
    <t>金町１丁目</t>
    <rPh sb="0" eb="2">
      <t>カナマチ</t>
    </rPh>
    <rPh sb="2" eb="5">
      <t>１チョウメ</t>
    </rPh>
    <phoneticPr fontId="3"/>
  </si>
  <si>
    <t>令和６年1月～令和６年12月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3" eb="14">
      <t>ガツ</t>
    </rPh>
    <phoneticPr fontId="3"/>
  </si>
  <si>
    <t>柳河町</t>
    <rPh sb="0" eb="3">
      <t>ヤナカワチョウ</t>
    </rPh>
    <phoneticPr fontId="3"/>
  </si>
  <si>
    <t>上水戸１丁目</t>
    <rPh sb="0" eb="3">
      <t>カミミト</t>
    </rPh>
    <rPh sb="3" eb="6">
      <t>１チョウメ</t>
    </rPh>
    <phoneticPr fontId="3"/>
  </si>
  <si>
    <t>上水戸３丁目</t>
    <rPh sb="0" eb="3">
      <t>カミミト</t>
    </rPh>
    <phoneticPr fontId="3"/>
  </si>
  <si>
    <t>瓦谷</t>
    <rPh sb="0" eb="1">
      <t>カワラ</t>
    </rPh>
    <rPh sb="1" eb="2">
      <t>タニ</t>
    </rPh>
    <phoneticPr fontId="3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</si>
  <si>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3"/>
  </si>
  <si>
    <t>29</t>
  </si>
  <si>
    <t>河和田２丁目</t>
    <rPh sb="0" eb="3">
      <t>カワワダ</t>
    </rPh>
    <phoneticPr fontId="3"/>
  </si>
  <si>
    <t>河和田町</t>
    <rPh sb="0" eb="4">
      <t>カワワダチョウ</t>
    </rPh>
    <phoneticPr fontId="3"/>
  </si>
  <si>
    <t>けやき台１丁目</t>
    <rPh sb="3" eb="4">
      <t>ダイ</t>
    </rPh>
    <rPh sb="5" eb="7">
      <t>１チョウメ</t>
    </rPh>
    <phoneticPr fontId="3"/>
  </si>
  <si>
    <t>計（Ｃ）</t>
    <rPh sb="0" eb="1">
      <t>ケイ</t>
    </rPh>
    <phoneticPr fontId="3"/>
  </si>
  <si>
    <t>けやき台２丁目</t>
    <rPh sb="3" eb="4">
      <t>ダイ</t>
    </rPh>
    <phoneticPr fontId="3"/>
  </si>
  <si>
    <t>けやき台３丁目</t>
    <rPh sb="3" eb="4">
      <t>ダイ</t>
    </rPh>
    <phoneticPr fontId="3"/>
  </si>
  <si>
    <t>小林町</t>
    <rPh sb="0" eb="3">
      <t>コバヤシチョウ</t>
    </rPh>
    <phoneticPr fontId="3"/>
  </si>
  <si>
    <t>小吹町</t>
    <rPh sb="0" eb="3">
      <t>コブキチョウ</t>
    </rPh>
    <phoneticPr fontId="3"/>
  </si>
  <si>
    <t>紺屋町</t>
    <rPh sb="0" eb="3">
      <t>コンヤチョウ</t>
    </rPh>
    <phoneticPr fontId="3"/>
  </si>
  <si>
    <t>若宮１丁目</t>
    <rPh sb="0" eb="2">
      <t>ワカミヤ</t>
    </rPh>
    <rPh sb="2" eb="5">
      <t>１チョウメ</t>
    </rPh>
    <phoneticPr fontId="3"/>
  </si>
  <si>
    <t>五軒町２丁目</t>
    <rPh sb="0" eb="3">
      <t>ゴケンチョウ</t>
    </rPh>
    <phoneticPr fontId="3"/>
  </si>
  <si>
    <t>五平町</t>
    <rPh sb="0" eb="2">
      <t>ゴヘイ</t>
    </rPh>
    <rPh sb="2" eb="3">
      <t>チョウ</t>
    </rPh>
    <phoneticPr fontId="3"/>
  </si>
  <si>
    <t>栄町１丁目</t>
    <rPh sb="0" eb="2">
      <t>サカエチョウ</t>
    </rPh>
    <rPh sb="2" eb="5">
      <t>１チョウメ</t>
    </rPh>
    <phoneticPr fontId="3"/>
  </si>
  <si>
    <t>栄町２丁目</t>
    <rPh sb="0" eb="2">
      <t>サカエチョウ</t>
    </rPh>
    <rPh sb="3" eb="5">
      <t>１チョウメ</t>
    </rPh>
    <phoneticPr fontId="3"/>
  </si>
  <si>
    <t>柵町１丁目</t>
    <rPh sb="0" eb="2">
      <t>サクマチ</t>
    </rPh>
    <rPh sb="2" eb="5">
      <t>４１チョウメ</t>
    </rPh>
    <phoneticPr fontId="3"/>
  </si>
  <si>
    <t>酒門町</t>
    <rPh sb="0" eb="3">
      <t>サカドチョウ</t>
    </rPh>
    <phoneticPr fontId="3"/>
  </si>
  <si>
    <t>見川５丁目</t>
    <rPh sb="0" eb="2">
      <t>ミガワ</t>
    </rPh>
    <phoneticPr fontId="3"/>
  </si>
  <si>
    <t>柵町３丁目</t>
    <rPh sb="0" eb="2">
      <t>サクマチ</t>
    </rPh>
    <rPh sb="2" eb="5">
      <t>３チョウメ</t>
    </rPh>
    <phoneticPr fontId="3"/>
  </si>
  <si>
    <t>明治22年</t>
    <rPh sb="0" eb="2">
      <t>メイジ</t>
    </rPh>
    <rPh sb="4" eb="5">
      <t>ネン</t>
    </rPh>
    <phoneticPr fontId="3"/>
  </si>
  <si>
    <t>桜川１丁目</t>
    <rPh sb="0" eb="2">
      <t>サクラガワ</t>
    </rPh>
    <rPh sb="2" eb="5">
      <t>１チョウメ</t>
    </rPh>
    <phoneticPr fontId="3"/>
  </si>
  <si>
    <t>三の丸２丁目</t>
    <rPh sb="0" eb="3">
      <t>サンノマル</t>
    </rPh>
    <rPh sb="3" eb="6">
      <t>２チョウメ</t>
    </rPh>
    <phoneticPr fontId="3"/>
  </si>
  <si>
    <t>各年10月１日現在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3"/>
  </si>
  <si>
    <t>塩崎町</t>
    <rPh sb="0" eb="2">
      <t>シオサキ</t>
    </rPh>
    <rPh sb="2" eb="3">
      <t>チョウ</t>
    </rPh>
    <phoneticPr fontId="3"/>
  </si>
  <si>
    <t>下入野町</t>
    <rPh sb="0" eb="4">
      <t>シモイリノチョウ</t>
    </rPh>
    <phoneticPr fontId="3"/>
  </si>
  <si>
    <t>下大野町</t>
    <rPh sb="0" eb="4">
      <t>シモオオノチョウ</t>
    </rPh>
    <phoneticPr fontId="3"/>
  </si>
  <si>
    <t>下国井町</t>
    <rPh sb="0" eb="4">
      <t>シモクニイチョウ</t>
    </rPh>
    <phoneticPr fontId="3"/>
  </si>
  <si>
    <t>下野町</t>
    <rPh sb="0" eb="3">
      <t>シモノチョウ</t>
    </rPh>
    <phoneticPr fontId="3"/>
  </si>
  <si>
    <t>注）　1  町丁別人口及び世帯数は，令和２年国勢調査の推計値です。</t>
    <rPh sb="0" eb="1">
      <t>チュウ</t>
    </rPh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30">
      <t>スイケイチ</t>
    </rPh>
    <phoneticPr fontId="3"/>
  </si>
  <si>
    <t>白梅３丁目</t>
    <rPh sb="0" eb="2">
      <t>シラウメ</t>
    </rPh>
    <rPh sb="2" eb="5">
      <t>３チョウメ</t>
    </rPh>
    <phoneticPr fontId="3"/>
  </si>
  <si>
    <t>新原１丁目</t>
    <rPh sb="0" eb="1">
      <t>シン</t>
    </rPh>
    <rPh sb="1" eb="2">
      <t>ハラ</t>
    </rPh>
    <rPh sb="2" eb="5">
      <t>１チョウメ</t>
    </rPh>
    <phoneticPr fontId="3"/>
  </si>
  <si>
    <t xml:space="preserve">      2 内原２丁目，常磐町，根本町，藤が原１丁目については，居住者はいません。</t>
  </si>
  <si>
    <t>自由が丘</t>
    <rPh sb="0" eb="4">
      <t>ジユウガオカ</t>
    </rPh>
    <phoneticPr fontId="3"/>
  </si>
  <si>
    <t>内　原</t>
    <rPh sb="0" eb="1">
      <t>ウチ</t>
    </rPh>
    <rPh sb="2" eb="3">
      <t>ハラ</t>
    </rPh>
    <phoneticPr fontId="3"/>
  </si>
  <si>
    <t>東前３丁目</t>
    <rPh sb="0" eb="2">
      <t>トオマエ</t>
    </rPh>
    <rPh sb="3" eb="5">
      <t>チョウメ</t>
    </rPh>
    <phoneticPr fontId="3"/>
  </si>
  <si>
    <t xml:space="preserve">  30</t>
  </si>
  <si>
    <t>ベトナム</t>
  </si>
  <si>
    <t>城東２丁目</t>
    <rPh sb="0" eb="2">
      <t>ジョウトウ</t>
    </rPh>
    <phoneticPr fontId="3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</si>
  <si>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3"/>
  </si>
  <si>
    <t>城東３丁目</t>
    <rPh sb="0" eb="2">
      <t>ジョウトウ</t>
    </rPh>
    <phoneticPr fontId="3"/>
  </si>
  <si>
    <t>城南１丁目</t>
    <rPh sb="0" eb="2">
      <t>ジョウナン</t>
    </rPh>
    <rPh sb="2" eb="5">
      <t>１チョウメ</t>
    </rPh>
    <phoneticPr fontId="3"/>
  </si>
  <si>
    <t>酒　門</t>
  </si>
  <si>
    <t>水府町</t>
    <rPh sb="0" eb="1">
      <t>スイ</t>
    </rPh>
    <rPh sb="1" eb="2">
      <t>フチョウ</t>
    </rPh>
    <rPh sb="2" eb="3">
      <t>マチ</t>
    </rPh>
    <phoneticPr fontId="3"/>
  </si>
  <si>
    <t>田島町</t>
    <rPh sb="0" eb="3">
      <t>タジマチョウ</t>
    </rPh>
    <phoneticPr fontId="3"/>
  </si>
  <si>
    <t>米    国</t>
    <rPh sb="0" eb="1">
      <t>ベイ</t>
    </rPh>
    <rPh sb="5" eb="6">
      <t>クニ</t>
    </rPh>
    <phoneticPr fontId="3"/>
  </si>
  <si>
    <t>吉沼町</t>
    <rPh sb="0" eb="3">
      <t>ヨシヌマチョウ</t>
    </rPh>
    <phoneticPr fontId="3"/>
  </si>
  <si>
    <t>田野町</t>
    <rPh sb="0" eb="3">
      <t>タノチョウ</t>
    </rPh>
    <phoneticPr fontId="3"/>
  </si>
  <si>
    <t>大工町２丁目</t>
    <rPh sb="0" eb="3">
      <t>ダイクマチ</t>
    </rPh>
    <rPh sb="3" eb="6">
      <t>２チョウメ</t>
    </rPh>
    <phoneticPr fontId="3"/>
  </si>
  <si>
    <t>大工町３丁目</t>
    <rPh sb="0" eb="3">
      <t>ダイクマチ</t>
    </rPh>
    <rPh sb="3" eb="6">
      <t>３チョウメ</t>
    </rPh>
    <phoneticPr fontId="3"/>
  </si>
  <si>
    <t>ちとせ１丁目</t>
    <rPh sb="3" eb="6">
      <t>１チョウメ</t>
    </rPh>
    <phoneticPr fontId="3"/>
  </si>
  <si>
    <t>中央１丁目</t>
    <rPh sb="0" eb="2">
      <t>チュウオウ</t>
    </rPh>
    <rPh sb="2" eb="5">
      <t>１チョウメ</t>
    </rPh>
    <phoneticPr fontId="3"/>
  </si>
  <si>
    <t>令和 元 年</t>
    <rPh sb="0" eb="2">
      <t>レイワ</t>
    </rPh>
    <rPh sb="3" eb="4">
      <t>モト</t>
    </rPh>
    <rPh sb="5" eb="6">
      <t>トシ</t>
    </rPh>
    <phoneticPr fontId="3"/>
  </si>
  <si>
    <t>中央２丁目</t>
    <rPh sb="0" eb="2">
      <t>チュウオウ</t>
    </rPh>
    <rPh sb="2" eb="5">
      <t>２チョウメ</t>
    </rPh>
    <phoneticPr fontId="3"/>
  </si>
  <si>
    <t>開江町</t>
    <rPh sb="0" eb="3">
      <t>ヒラクエチョウ</t>
    </rPh>
    <phoneticPr fontId="3"/>
  </si>
  <si>
    <t>中丸町</t>
    <rPh sb="0" eb="3">
      <t>ナカマルチョウ</t>
    </rPh>
    <phoneticPr fontId="3"/>
  </si>
  <si>
    <t>西大野</t>
    <rPh sb="0" eb="1">
      <t>ニシ</t>
    </rPh>
    <rPh sb="1" eb="3">
      <t>オオノ</t>
    </rPh>
    <phoneticPr fontId="3"/>
  </si>
  <si>
    <t>梅が丘</t>
  </si>
  <si>
    <t>西原３丁目</t>
    <rPh sb="0" eb="2">
      <t>ニシハラ</t>
    </rPh>
    <rPh sb="2" eb="5">
      <t>３チョウメ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</si>
  <si>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3"/>
  </si>
  <si>
    <t>根本１丁目</t>
    <rPh sb="0" eb="2">
      <t>ネモト</t>
    </rPh>
    <rPh sb="2" eb="5">
      <t>１チョウメ</t>
    </rPh>
    <phoneticPr fontId="3"/>
  </si>
  <si>
    <t>根本３丁目</t>
    <rPh sb="0" eb="2">
      <t>ネモト</t>
    </rPh>
    <phoneticPr fontId="3"/>
  </si>
  <si>
    <t>袴塚１丁目</t>
    <rPh sb="0" eb="1">
      <t>ハカマ</t>
    </rPh>
    <rPh sb="1" eb="2">
      <t>ヅカ</t>
    </rPh>
    <rPh sb="2" eb="5">
      <t>１チョウメ</t>
    </rPh>
    <phoneticPr fontId="3"/>
  </si>
  <si>
    <t>袴塚３丁目</t>
    <rPh sb="0" eb="1">
      <t>ハカマ</t>
    </rPh>
    <rPh sb="1" eb="2">
      <t>ヅカ</t>
    </rPh>
    <phoneticPr fontId="3"/>
  </si>
  <si>
    <t>八幡町</t>
    <rPh sb="0" eb="3">
      <t>ヤハタチョウ</t>
    </rPh>
    <phoneticPr fontId="3"/>
  </si>
  <si>
    <t>寿</t>
  </si>
  <si>
    <t>浜田１丁目</t>
    <rPh sb="0" eb="2">
      <t>ハマダ</t>
    </rPh>
    <rPh sb="2" eb="5">
      <t>１チョウメ</t>
    </rPh>
    <phoneticPr fontId="3"/>
  </si>
  <si>
    <t>浜田町</t>
    <rPh sb="0" eb="3">
      <t>ハマダチョウ</t>
    </rPh>
    <phoneticPr fontId="3"/>
  </si>
  <si>
    <t>梅香１丁目</t>
    <rPh sb="0" eb="1">
      <t>バイ</t>
    </rPh>
    <rPh sb="1" eb="2">
      <t>コウ</t>
    </rPh>
    <rPh sb="2" eb="5">
      <t>１チョウメ</t>
    </rPh>
    <phoneticPr fontId="3"/>
  </si>
  <si>
    <r>
      <t>　　　　　　　　６</t>
    </r>
    <r>
      <rPr>
        <sz val="11"/>
        <color indexed="42"/>
        <rFont val="ＭＳ Ｐ明朝"/>
      </rPr>
      <t>月</t>
    </r>
    <rPh sb="9" eb="10">
      <t>ガツ</t>
    </rPh>
    <phoneticPr fontId="3"/>
  </si>
  <si>
    <t>見川４丁目</t>
    <rPh sb="0" eb="2">
      <t>ミガワ</t>
    </rPh>
    <phoneticPr fontId="3"/>
  </si>
  <si>
    <t xml:space="preserve">     2　水戸市及び東茨城郡茨城町(合計面積：338.89k㎡）の一部境界未定地については,推計された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3"/>
  </si>
  <si>
    <t>東台１丁目</t>
    <rPh sb="0" eb="2">
      <t>ヒガシダイ</t>
    </rPh>
    <rPh sb="2" eb="5">
      <t>１チョウメ</t>
    </rPh>
    <phoneticPr fontId="3"/>
  </si>
  <si>
    <t>東原３丁目</t>
    <rPh sb="0" eb="2">
      <t>ヒガシハラ</t>
    </rPh>
    <phoneticPr fontId="3"/>
  </si>
  <si>
    <t>東台２丁目</t>
    <rPh sb="0" eb="2">
      <t>ヒガシダイ</t>
    </rPh>
    <rPh sb="2" eb="5">
      <t>２チョウメ</t>
    </rPh>
    <phoneticPr fontId="3"/>
  </si>
  <si>
    <t>東原１丁目</t>
    <rPh sb="0" eb="2">
      <t>ヒガシハラ</t>
    </rPh>
    <rPh sb="2" eb="5">
      <t>１チョウメ</t>
    </rPh>
    <phoneticPr fontId="3"/>
  </si>
  <si>
    <t>三の丸</t>
  </si>
  <si>
    <t>カ ナ ダ</t>
  </si>
  <si>
    <t>姫子１丁目</t>
    <rPh sb="0" eb="1">
      <t>ヒメ</t>
    </rPh>
    <rPh sb="1" eb="2">
      <t>コ</t>
    </rPh>
    <rPh sb="2" eb="5">
      <t>１チョウメ</t>
    </rPh>
    <phoneticPr fontId="3"/>
  </si>
  <si>
    <t>平須町</t>
    <rPh sb="0" eb="3">
      <t>ヒラスチョウ</t>
    </rPh>
    <phoneticPr fontId="3"/>
  </si>
  <si>
    <t>森戸町</t>
    <rPh sb="0" eb="3">
      <t>モリトチョウ</t>
    </rPh>
    <phoneticPr fontId="3"/>
  </si>
  <si>
    <t>藤が原２丁目</t>
    <rPh sb="0" eb="1">
      <t>フジ</t>
    </rPh>
    <rPh sb="2" eb="3">
      <t>ハラ</t>
    </rPh>
    <phoneticPr fontId="3"/>
  </si>
  <si>
    <t>双葉台１丁目</t>
    <rPh sb="0" eb="3">
      <t>フタバダイ</t>
    </rPh>
    <rPh sb="3" eb="6">
      <t>１チョウメ</t>
    </rPh>
    <phoneticPr fontId="3"/>
  </si>
  <si>
    <t>双葉台３丁目</t>
    <rPh sb="0" eb="3">
      <t>フタバダイ</t>
    </rPh>
    <phoneticPr fontId="3"/>
  </si>
  <si>
    <t>宮町２丁目</t>
    <rPh sb="0" eb="2">
      <t>ミヤマチ</t>
    </rPh>
    <phoneticPr fontId="3"/>
  </si>
  <si>
    <t>文京１丁目</t>
    <rPh sb="0" eb="2">
      <t>ブンキョウ</t>
    </rPh>
    <rPh sb="2" eb="5">
      <t>１チョウメ</t>
    </rPh>
    <phoneticPr fontId="3"/>
  </si>
  <si>
    <t>文京２丁目</t>
    <rPh sb="0" eb="2">
      <t>ブンキョウ</t>
    </rPh>
    <rPh sb="2" eb="5">
      <t>２チョウメ</t>
    </rPh>
    <phoneticPr fontId="3"/>
  </si>
  <si>
    <t>本町１丁目</t>
    <rPh sb="0" eb="2">
      <t>ホンチョウ</t>
    </rPh>
    <rPh sb="2" eb="5">
      <t>１チョウメ</t>
    </rPh>
    <phoneticPr fontId="3"/>
  </si>
  <si>
    <t>全隈町</t>
    <rPh sb="0" eb="3">
      <t>マタグマチョウ</t>
    </rPh>
    <phoneticPr fontId="3"/>
  </si>
  <si>
    <t>松が丘１丁目</t>
    <rPh sb="0" eb="3">
      <t>マツガオカ</t>
    </rPh>
    <rPh sb="3" eb="6">
      <t>１チョウメ</t>
    </rPh>
    <phoneticPr fontId="3"/>
  </si>
  <si>
    <t>3,195（2,280）</t>
  </si>
  <si>
    <t>松が丘２丁目</t>
    <rPh sb="0" eb="3">
      <t>マツガオカ</t>
    </rPh>
    <rPh sb="3" eb="6">
      <t>２チョウメ</t>
    </rPh>
    <phoneticPr fontId="3"/>
  </si>
  <si>
    <t xml:space="preserve"> 29</t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</si>
  <si>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3"/>
  </si>
  <si>
    <t>見川３丁目</t>
    <rPh sb="0" eb="2">
      <t>ミガワ</t>
    </rPh>
    <phoneticPr fontId="3"/>
  </si>
  <si>
    <t>老年化
指数
(C／A)</t>
    <rPh sb="0" eb="2">
      <t>ロウネン</t>
    </rPh>
    <rPh sb="2" eb="3">
      <t>カ</t>
    </rPh>
    <rPh sb="4" eb="6">
      <t>シスウ</t>
    </rPh>
    <phoneticPr fontId="3"/>
  </si>
  <si>
    <t>年 　  別</t>
    <rPh sb="0" eb="1">
      <t>トシ</t>
    </rPh>
    <rPh sb="5" eb="6">
      <t>ベツ</t>
    </rPh>
    <phoneticPr fontId="3"/>
  </si>
  <si>
    <t>緑町３丁目</t>
    <rPh sb="0" eb="2">
      <t>ミドリチョウ</t>
    </rPh>
    <phoneticPr fontId="3"/>
  </si>
  <si>
    <t>55～59歳</t>
    <rPh sb="5" eb="6">
      <t>サイ</t>
    </rPh>
    <phoneticPr fontId="3"/>
  </si>
  <si>
    <t>南町３丁目</t>
    <rPh sb="0" eb="2">
      <t>ミナミマチ</t>
    </rPh>
    <phoneticPr fontId="3"/>
  </si>
  <si>
    <t>宮内町</t>
    <rPh sb="0" eb="3">
      <t>ミヤウチチョウ</t>
    </rPh>
    <phoneticPr fontId="3"/>
  </si>
  <si>
    <t>宮町１丁目</t>
    <rPh sb="0" eb="2">
      <t>ミヤマチ</t>
    </rPh>
    <rPh sb="2" eb="5">
      <t>２１チョウメ</t>
    </rPh>
    <phoneticPr fontId="3"/>
  </si>
  <si>
    <t>宮町３丁目</t>
    <rPh sb="0" eb="2">
      <t>ミヤマチ</t>
    </rPh>
    <phoneticPr fontId="3"/>
  </si>
  <si>
    <t>三湯町</t>
    <rPh sb="0" eb="1">
      <t>ミ</t>
    </rPh>
    <rPh sb="1" eb="2">
      <t>ユ</t>
    </rPh>
    <rPh sb="2" eb="3">
      <t>チョウ</t>
    </rPh>
    <phoneticPr fontId="3"/>
  </si>
  <si>
    <t>見和２丁目</t>
    <rPh sb="0" eb="2">
      <t>ミワ</t>
    </rPh>
    <phoneticPr fontId="3"/>
  </si>
  <si>
    <t>元石川町</t>
    <rPh sb="0" eb="4">
      <t>モトイシカワチョウ</t>
    </rPh>
    <phoneticPr fontId="3"/>
  </si>
  <si>
    <t>元山町１丁目</t>
    <rPh sb="0" eb="3">
      <t>モトヤマチョウ</t>
    </rPh>
    <rPh sb="3" eb="6">
      <t>１チョウメ</t>
    </rPh>
    <phoneticPr fontId="3"/>
  </si>
  <si>
    <t>令和５年　１ 月</t>
    <rPh sb="0" eb="2">
      <t>レイワ</t>
    </rPh>
    <phoneticPr fontId="3"/>
  </si>
  <si>
    <t>谷田町</t>
    <rPh sb="0" eb="3">
      <t>ヤダチョウ</t>
    </rPh>
    <phoneticPr fontId="3"/>
  </si>
  <si>
    <t>柳町１丁目</t>
    <rPh sb="0" eb="2">
      <t>ヤナギマチ</t>
    </rPh>
    <rPh sb="2" eb="5">
      <t>１チョウメ</t>
    </rPh>
    <phoneticPr fontId="3"/>
  </si>
  <si>
    <t>百合が丘町</t>
    <rPh sb="0" eb="5">
      <t>ユリガオカチョウ</t>
    </rPh>
    <phoneticPr fontId="3"/>
  </si>
  <si>
    <t>吉田</t>
    <rPh sb="0" eb="2">
      <t>ヨシダ</t>
    </rPh>
    <phoneticPr fontId="3"/>
  </si>
  <si>
    <t>若宮２丁目</t>
    <rPh sb="0" eb="2">
      <t>ワカミヤ</t>
    </rPh>
    <phoneticPr fontId="3"/>
  </si>
  <si>
    <t>０～14歳</t>
  </si>
  <si>
    <t>若宮町</t>
    <rPh sb="0" eb="3">
      <t>ワカミヤチョウ</t>
    </rPh>
    <phoneticPr fontId="3"/>
  </si>
  <si>
    <t>飯　富</t>
  </si>
  <si>
    <t>学 区 別</t>
    <rPh sb="0" eb="1">
      <t>ガク</t>
    </rPh>
    <rPh sb="2" eb="3">
      <t>ク</t>
    </rPh>
    <rPh sb="4" eb="5">
      <t>ベツ</t>
    </rPh>
    <phoneticPr fontId="3"/>
  </si>
  <si>
    <t>五　軒</t>
  </si>
  <si>
    <t>城　東</t>
  </si>
  <si>
    <t>常　磐</t>
  </si>
  <si>
    <t>国　田</t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</si>
  <si>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3"/>
  </si>
  <si>
    <r>
      <t>　　　　　　　　３</t>
    </r>
    <r>
      <rPr>
        <sz val="11"/>
        <color indexed="42"/>
        <rFont val="ＭＳ Ｐ明朝"/>
      </rPr>
      <t>月</t>
    </r>
    <rPh sb="9" eb="10">
      <t>ガツ</t>
    </rPh>
    <phoneticPr fontId="3"/>
  </si>
  <si>
    <t>上中妻</t>
  </si>
  <si>
    <t>見　川</t>
  </si>
  <si>
    <t>千　波</t>
  </si>
  <si>
    <t>双葉台</t>
  </si>
  <si>
    <t xml:space="preserve"> 平成 26  年　</t>
    <rPh sb="1" eb="3">
      <t>ヘイセイ</t>
    </rPh>
    <phoneticPr fontId="3"/>
  </si>
  <si>
    <t>笠　原</t>
  </si>
  <si>
    <t>赤　塚</t>
  </si>
  <si>
    <t>吉　沢</t>
  </si>
  <si>
    <t>堀　原</t>
  </si>
  <si>
    <t>下大野</t>
  </si>
  <si>
    <t>稲荷第二</t>
  </si>
  <si>
    <t>大　場</t>
  </si>
  <si>
    <t>65～69歳</t>
    <rPh sb="5" eb="6">
      <t>サイ</t>
    </rPh>
    <phoneticPr fontId="3"/>
  </si>
  <si>
    <t>鯉　淵</t>
    <rPh sb="0" eb="1">
      <t>コイ</t>
    </rPh>
    <rPh sb="2" eb="3">
      <t>フチ</t>
    </rPh>
    <phoneticPr fontId="3"/>
  </si>
  <si>
    <t>年　　齢</t>
    <rPh sb="0" eb="4">
      <t>ネンレイ</t>
    </rPh>
    <phoneticPr fontId="3"/>
  </si>
  <si>
    <t>総　数</t>
    <rPh sb="0" eb="1">
      <t>フサ</t>
    </rPh>
    <rPh sb="2" eb="3">
      <t>カズ</t>
    </rPh>
    <phoneticPr fontId="3"/>
  </si>
  <si>
    <t>100歳以上</t>
    <rPh sb="0" eb="4">
      <t>１００サイ</t>
    </rPh>
    <rPh sb="4" eb="6">
      <t>イジョウ</t>
    </rPh>
    <phoneticPr fontId="3"/>
  </si>
  <si>
    <t>年齢不詳</t>
    <rPh sb="0" eb="4">
      <t>ネンレイフショウ</t>
    </rPh>
    <phoneticPr fontId="3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</si>
  <si>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3"/>
  </si>
  <si>
    <t xml:space="preserve">  </t>
  </si>
  <si>
    <t xml:space="preserve">      </t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</si>
  <si>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3"/>
  </si>
  <si>
    <t>０～１４歳（年少人口）</t>
    <rPh sb="4" eb="5">
      <t>サイ</t>
    </rPh>
    <rPh sb="6" eb="8">
      <t>ネンショウ</t>
    </rPh>
    <rPh sb="8" eb="10">
      <t>ジンコウ</t>
    </rPh>
    <phoneticPr fontId="3"/>
  </si>
  <si>
    <t xml:space="preserve"> 23</t>
  </si>
  <si>
    <t>年少人口
指数
(A／B)</t>
    <rPh sb="0" eb="4">
      <t>ネンショウジンコウ</t>
    </rPh>
    <rPh sb="5" eb="7">
      <t>シスウ</t>
    </rPh>
    <phoneticPr fontId="3"/>
  </si>
  <si>
    <t>東前１丁目</t>
    <rPh sb="0" eb="1">
      <t>ヒガシ</t>
    </rPh>
    <rPh sb="1" eb="2">
      <t>マエ</t>
    </rPh>
    <rPh sb="3" eb="5">
      <t>チョウメ</t>
    </rPh>
    <phoneticPr fontId="3"/>
  </si>
  <si>
    <t>老年人口
指数
(C／B)</t>
    <rPh sb="0" eb="2">
      <t>ロウネン</t>
    </rPh>
    <rPh sb="2" eb="4">
      <t>ジンコウ</t>
    </rPh>
    <rPh sb="5" eb="7">
      <t>シスウ</t>
    </rPh>
    <phoneticPr fontId="3"/>
  </si>
  <si>
    <t>計（Ａ）</t>
    <rPh sb="0" eb="1">
      <t>ケイ</t>
    </rPh>
    <phoneticPr fontId="3"/>
  </si>
  <si>
    <t>計（Ｂ）</t>
    <rPh sb="0" eb="1">
      <t>ケイ</t>
    </rPh>
    <phoneticPr fontId="3"/>
  </si>
  <si>
    <t>％</t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</si>
  <si>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</si>
  <si>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 xml:space="preserve">  33</t>
  </si>
  <si>
    <t>筑地町</t>
    <rPh sb="0" eb="2">
      <t>ツキジ</t>
    </rPh>
    <rPh sb="2" eb="3">
      <t>チョウ</t>
    </rPh>
    <phoneticPr fontId="3"/>
  </si>
  <si>
    <t>末広町２丁目</t>
    <rPh sb="0" eb="2">
      <t>スエヒロ</t>
    </rPh>
    <rPh sb="2" eb="3">
      <t>チョウ</t>
    </rPh>
    <phoneticPr fontId="3"/>
  </si>
  <si>
    <t>１</t>
  </si>
  <si>
    <t>末広町３丁目</t>
    <rPh sb="0" eb="2">
      <t>スエヒロ</t>
    </rPh>
    <rPh sb="2" eb="3">
      <t>チョウ</t>
    </rPh>
    <phoneticPr fontId="3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</si>
  <si>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</si>
  <si>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3"/>
  </si>
  <si>
    <t xml:space="preserve">  60</t>
  </si>
  <si>
    <t>国勢調査（第20回）</t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</si>
  <si>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3"/>
  </si>
  <si>
    <t xml:space="preserve"> 24</t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</si>
  <si>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3"/>
  </si>
  <si>
    <t xml:space="preserve">  41</t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</si>
  <si>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3"/>
  </si>
  <si>
    <t>国勢調査（第10回）</t>
    <rPh sb="0" eb="4">
      <t>コクセイチョウサ</t>
    </rPh>
    <rPh sb="5" eb="6">
      <t>ダイ</t>
    </rPh>
    <rPh sb="8" eb="9">
      <t>カイ</t>
    </rPh>
    <phoneticPr fontId="3"/>
  </si>
  <si>
    <t>国勢調査（第11回）</t>
    <rPh sb="0" eb="4">
      <t>コクセイチョウサ</t>
    </rPh>
    <rPh sb="5" eb="6">
      <t>ダイ</t>
    </rPh>
    <rPh sb="8" eb="9">
      <t>カイ</t>
    </rPh>
    <phoneticPr fontId="3"/>
  </si>
  <si>
    <t xml:space="preserve">  54</t>
  </si>
  <si>
    <t>１１　外国人数</t>
    <rPh sb="3" eb="6">
      <t>ガイコクジン</t>
    </rPh>
    <rPh sb="6" eb="7">
      <t>カズ</t>
    </rPh>
    <phoneticPr fontId="3"/>
  </si>
  <si>
    <t>国勢調査（第12回）</t>
    <rPh sb="0" eb="4">
      <t>コクセイチョウサ</t>
    </rPh>
    <rPh sb="5" eb="6">
      <t>ダイ</t>
    </rPh>
    <rPh sb="8" eb="9">
      <t>カイ</t>
    </rPh>
    <phoneticPr fontId="3"/>
  </si>
  <si>
    <t>国勢調査（第15回）</t>
    <rPh sb="0" eb="4">
      <t>コクセイチョウサ</t>
    </rPh>
    <rPh sb="5" eb="6">
      <t>ダイ</t>
    </rPh>
    <rPh sb="8" eb="9">
      <t>カイ</t>
    </rPh>
    <phoneticPr fontId="3"/>
  </si>
  <si>
    <t>国勢調査（第16回）</t>
    <rPh sb="0" eb="4">
      <t>コクセイチョウサ</t>
    </rPh>
    <rPh sb="5" eb="6">
      <t>ダイ</t>
    </rPh>
    <rPh sb="8" eb="9">
      <t>カイ</t>
    </rPh>
    <phoneticPr fontId="3"/>
  </si>
  <si>
    <t>国勢調査（第18回）</t>
  </si>
  <si>
    <t xml:space="preserve"> 10</t>
  </si>
  <si>
    <r>
      <t>　　　　　　　　５</t>
    </r>
    <r>
      <rPr>
        <sz val="11"/>
        <color indexed="42"/>
        <rFont val="ＭＳ Ｐ明朝"/>
      </rPr>
      <t>月</t>
    </r>
    <rPh sb="9" eb="10">
      <t>ガツ</t>
    </rPh>
    <phoneticPr fontId="3"/>
  </si>
  <si>
    <t xml:space="preserve"> 11</t>
  </si>
  <si>
    <t xml:space="preserve"> 12</t>
  </si>
  <si>
    <t xml:space="preserve"> 14</t>
  </si>
  <si>
    <t xml:space="preserve"> 15</t>
  </si>
  <si>
    <t xml:space="preserve"> 16</t>
  </si>
  <si>
    <t xml:space="preserve"> 18</t>
  </si>
  <si>
    <t xml:space="preserve"> 19</t>
  </si>
  <si>
    <t xml:space="preserve"> 20</t>
  </si>
  <si>
    <t xml:space="preserve"> 28</t>
  </si>
  <si>
    <t xml:space="preserve"> 22</t>
  </si>
  <si>
    <t xml:space="preserve"> 25</t>
  </si>
  <si>
    <t xml:space="preserve"> 26</t>
  </si>
  <si>
    <t xml:space="preserve"> 27</t>
  </si>
  <si>
    <t xml:space="preserve">  25</t>
  </si>
  <si>
    <t xml:space="preserve">  40</t>
  </si>
  <si>
    <t xml:space="preserve">  10</t>
  </si>
  <si>
    <t xml:space="preserve">  20</t>
  </si>
  <si>
    <t xml:space="preserve">  21</t>
  </si>
  <si>
    <t xml:space="preserve">  23</t>
  </si>
  <si>
    <t xml:space="preserve">  26</t>
  </si>
  <si>
    <t xml:space="preserve">  27</t>
  </si>
  <si>
    <t xml:space="preserve">  28</t>
  </si>
  <si>
    <t xml:space="preserve">  31</t>
  </si>
  <si>
    <r>
      <t>　　　　　　　　２</t>
    </r>
    <r>
      <rPr>
        <sz val="11"/>
        <color indexed="42"/>
        <rFont val="ＭＳ Ｐ明朝"/>
      </rPr>
      <t>月</t>
    </r>
    <rPh sb="9" eb="10">
      <t>ガツ</t>
    </rPh>
    <phoneticPr fontId="3"/>
  </si>
  <si>
    <t xml:space="preserve">  34</t>
  </si>
  <si>
    <t xml:space="preserve">  37</t>
  </si>
  <si>
    <t xml:space="preserve">  42</t>
  </si>
  <si>
    <t xml:space="preserve">  44</t>
  </si>
  <si>
    <t xml:space="preserve">  45</t>
  </si>
  <si>
    <t xml:space="preserve">  48</t>
  </si>
  <si>
    <t xml:space="preserve">  49</t>
  </si>
  <si>
    <t xml:space="preserve">  51</t>
  </si>
  <si>
    <t xml:space="preserve">  52</t>
  </si>
  <si>
    <t xml:space="preserve">  53</t>
  </si>
  <si>
    <t xml:space="preserve">  56</t>
  </si>
  <si>
    <t xml:space="preserve">  57</t>
  </si>
  <si>
    <t xml:space="preserve">  59</t>
  </si>
  <si>
    <t xml:space="preserve">  62</t>
  </si>
  <si>
    <t xml:space="preserve">  63</t>
  </si>
  <si>
    <t>（17.2.1）</t>
  </si>
  <si>
    <t>３</t>
  </si>
  <si>
    <t>10～14歳</t>
    <rPh sb="5" eb="6">
      <t>サイ</t>
    </rPh>
    <phoneticPr fontId="3"/>
  </si>
  <si>
    <t>１２</t>
  </si>
  <si>
    <t>20～24歳</t>
    <rPh sb="5" eb="6">
      <t>サイ</t>
    </rPh>
    <phoneticPr fontId="3"/>
  </si>
  <si>
    <t>30～34歳</t>
    <rPh sb="5" eb="6">
      <t>サイ</t>
    </rPh>
    <phoneticPr fontId="3"/>
  </si>
  <si>
    <t>28</t>
  </si>
  <si>
    <t>40～44歳</t>
    <rPh sb="5" eb="6">
      <t>サイ</t>
    </rPh>
    <phoneticPr fontId="3"/>
  </si>
  <si>
    <t>45～49歳</t>
    <rPh sb="5" eb="6">
      <t>サイ</t>
    </rPh>
    <phoneticPr fontId="3"/>
  </si>
  <si>
    <t>60～64歳</t>
    <rPh sb="5" eb="6">
      <t>サイ</t>
    </rPh>
    <phoneticPr fontId="3"/>
  </si>
  <si>
    <t>70～74歳</t>
    <rPh sb="5" eb="6">
      <t>サイ</t>
    </rPh>
    <phoneticPr fontId="3"/>
  </si>
  <si>
    <t>令和４年　１ 月</t>
    <rPh sb="0" eb="2">
      <t>レイワ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</si>
  <si>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</si>
  <si>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</si>
  <si>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90～94歳</t>
    <rPh sb="5" eb="6">
      <t>サイ</t>
    </rPh>
    <phoneticPr fontId="3"/>
  </si>
  <si>
    <t>２</t>
  </si>
  <si>
    <t>95～99歳</t>
    <rPh sb="5" eb="6">
      <t>サイ</t>
    </rPh>
    <phoneticPr fontId="3"/>
  </si>
  <si>
    <t>４</t>
  </si>
  <si>
    <t>６</t>
  </si>
  <si>
    <t>７</t>
  </si>
  <si>
    <t>８</t>
  </si>
  <si>
    <t>９</t>
  </si>
  <si>
    <t>５</t>
  </si>
  <si>
    <t>年　　別</t>
    <rPh sb="0" eb="4">
      <t>ネンベツ</t>
    </rPh>
    <phoneticPr fontId="3"/>
  </si>
  <si>
    <t>総　  数</t>
    <rPh sb="0" eb="1">
      <t>フサ</t>
    </rPh>
    <rPh sb="4" eb="5">
      <t>カズ</t>
    </rPh>
    <phoneticPr fontId="3"/>
  </si>
  <si>
    <t>資料：市民課</t>
    <rPh sb="0" eb="2">
      <t>シリョウ</t>
    </rPh>
    <rPh sb="3" eb="6">
      <t>シミンカ</t>
    </rPh>
    <phoneticPr fontId="3"/>
  </si>
  <si>
    <t>年　　別</t>
    <rPh sb="0" eb="1">
      <t>ネン</t>
    </rPh>
    <rPh sb="3" eb="4">
      <t>ベツ</t>
    </rPh>
    <phoneticPr fontId="3"/>
  </si>
  <si>
    <t>総　　数</t>
    <rPh sb="0" eb="4">
      <t>ソウスウ</t>
    </rPh>
    <phoneticPr fontId="3"/>
  </si>
  <si>
    <t>中    国</t>
    <rPh sb="0" eb="1">
      <t>ナカ</t>
    </rPh>
    <rPh sb="5" eb="6">
      <t>クニ</t>
    </rPh>
    <phoneticPr fontId="3"/>
  </si>
  <si>
    <t>英    国</t>
    <rPh sb="0" eb="1">
      <t>エイ</t>
    </rPh>
    <rPh sb="5" eb="6">
      <t>クニ</t>
    </rPh>
    <phoneticPr fontId="3"/>
  </si>
  <si>
    <t>そ の 他</t>
    <rPh sb="4" eb="5">
      <t>ホカ</t>
    </rPh>
    <phoneticPr fontId="3"/>
  </si>
  <si>
    <t>７ 婚姻・離婚・死産</t>
    <rPh sb="2" eb="4">
      <t>コンイン</t>
    </rPh>
    <rPh sb="5" eb="7">
      <t>リコン</t>
    </rPh>
    <rPh sb="8" eb="10">
      <t>シザン</t>
    </rPh>
    <phoneticPr fontId="3"/>
  </si>
  <si>
    <t>婚　   姻</t>
    <rPh sb="0" eb="1">
      <t>コン</t>
    </rPh>
    <rPh sb="5" eb="6">
      <t>トツ</t>
    </rPh>
    <phoneticPr fontId="3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</si>
  <si>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3"/>
  </si>
  <si>
    <t>注） その他（転出先の住所地が不明，国籍離脱，職権による消除等）は県外計に含めていません。</t>
    <rPh sb="0" eb="1">
      <t>チュウ</t>
    </rPh>
    <phoneticPr fontId="3"/>
  </si>
  <si>
    <t>１０　年齢４階層別移動状況</t>
  </si>
  <si>
    <t>増 要 因
移動者数</t>
  </si>
  <si>
    <t>減 要 因
移動者数</t>
  </si>
  <si>
    <t>（２）　平成・令和</t>
    <rPh sb="4" eb="6">
      <t>ヘイセイ</t>
    </rPh>
    <rPh sb="7" eb="9">
      <t>レイワ</t>
    </rPh>
    <phoneticPr fontId="3"/>
  </si>
  <si>
    <t>15～24歳</t>
  </si>
  <si>
    <t>25～64歳</t>
  </si>
  <si>
    <t>65歳以上</t>
  </si>
  <si>
    <r>
      <t>　　　　　　　　４</t>
    </r>
    <r>
      <rPr>
        <sz val="11"/>
        <color indexed="42"/>
        <rFont val="ＭＳ Ｐ明朝"/>
      </rPr>
      <t>月</t>
    </r>
    <rPh sb="9" eb="10">
      <t>ガツ</t>
    </rPh>
    <phoneticPr fontId="3"/>
  </si>
  <si>
    <t>ブラジル</t>
  </si>
  <si>
    <t>イ ラ ン</t>
  </si>
  <si>
    <t>タ      イ</t>
  </si>
  <si>
    <t>ネパール</t>
  </si>
  <si>
    <t>インド</t>
  </si>
  <si>
    <t>3</t>
  </si>
  <si>
    <t xml:space="preserve">     </t>
  </si>
  <si>
    <t>スリランカ</t>
  </si>
  <si>
    <t>パキスタン</t>
  </si>
  <si>
    <t>１７</t>
  </si>
  <si>
    <t>2,975（2,061）</t>
  </si>
  <si>
    <t>２２</t>
  </si>
  <si>
    <t>２７</t>
  </si>
  <si>
    <t xml:space="preserve">         10</t>
  </si>
  <si>
    <t>資料：デジタルイノベーション課</t>
    <rPh sb="0" eb="2">
      <t>シリョウ</t>
    </rPh>
    <rPh sb="14" eb="15">
      <t>カ</t>
    </rPh>
    <phoneticPr fontId="3"/>
  </si>
  <si>
    <t>注）１　この調査結果は，茨城県常住人口調査に基づき，令和２年国勢調査結果を基礎とし，これに住民基本台帳及び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レイワ</t>
    </rPh>
    <rPh sb="29" eb="30">
      <t>ネン</t>
    </rPh>
    <rPh sb="30" eb="34">
      <t>コクセイチョウサ</t>
    </rPh>
    <rPh sb="34" eb="36">
      <t>ケッカ</t>
    </rPh>
    <rPh sb="37" eb="39">
      <t>キソ</t>
    </rPh>
    <rPh sb="45" eb="47">
      <t>ジュウミン</t>
    </rPh>
    <phoneticPr fontId="3"/>
  </si>
  <si>
    <t xml:space="preserve">     ３　学区別人口及び世帯数は，令和２年国勢調査の推計値です。</t>
    <rPh sb="7" eb="9">
      <t>ガック</t>
    </rPh>
    <rPh sb="19" eb="21">
      <t>レイワ</t>
    </rPh>
    <rPh sb="28" eb="31">
      <t>スイケイチ</t>
    </rPh>
    <phoneticPr fontId="3"/>
  </si>
  <si>
    <t>27</t>
  </si>
  <si>
    <t>令和元年</t>
  </si>
  <si>
    <t>注）1　面積は国土交通省国土地理院「令和６年全国都道府県市区町村別面積調」によります。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8" eb="30">
      <t>シク</t>
    </rPh>
    <rPh sb="30" eb="32">
      <t>チョウソン</t>
    </rPh>
    <rPh sb="32" eb="33">
      <t>ベツ</t>
    </rPh>
    <rPh sb="33" eb="35">
      <t>メンセキ</t>
    </rPh>
    <rPh sb="35" eb="36">
      <t>シラベ</t>
    </rPh>
    <phoneticPr fontId="3"/>
  </si>
  <si>
    <t>令和６年　１ 月</t>
    <rPh sb="0" eb="2">
      <t>レイワ</t>
    </rPh>
    <phoneticPr fontId="3"/>
  </si>
  <si>
    <t>令和６年１月</t>
    <rPh sb="0" eb="2">
      <t>レイワ</t>
    </rPh>
    <rPh sb="3" eb="4">
      <t>ネン</t>
    </rPh>
    <rPh sb="5" eb="6">
      <t>ガツ</t>
    </rPh>
    <phoneticPr fontId="3"/>
  </si>
  <si>
    <t>令和２年</t>
  </si>
  <si>
    <t>令和６年1月～令和６年12月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phoneticPr fontId="3"/>
  </si>
  <si>
    <t>令　和　５　年</t>
  </si>
  <si>
    <t>令　和　６　年　</t>
    <rPh sb="0" eb="1">
      <t>レイ</t>
    </rPh>
    <rPh sb="2" eb="3">
      <t>ワ</t>
    </rPh>
    <rPh sb="6" eb="7">
      <t>ネン</t>
    </rPh>
    <phoneticPr fontId="3"/>
  </si>
  <si>
    <t>令和６年10月1日現在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</si>
  <si>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令和 ２年</t>
  </si>
  <si>
    <t>3,598 (2,671)</t>
  </si>
  <si>
    <t>令和６年1月～令和６年12月</t>
    <rPh sb="0" eb="2">
      <t>レイワ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</si>
</sst>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_ * #,##0.0_ ;_ * \-#,##0.0_ ;_ * &quot;-&quot;?_ ;_ @_ "/>
    <numFmt numFmtId="178" formatCode="#,##0_ "/>
    <numFmt numFmtId="179" formatCode="#,##0.000000000000000000000000_ "/>
    <numFmt numFmtId="180" formatCode="#,###;&quot;△&quot;\ 0;&quot;-&quot;"/>
    <numFmt numFmtId="181" formatCode="#,##0;&quot;△ &quot;#,##0"/>
    <numFmt numFmtId="182" formatCode="0;&quot;△ &quot;0"/>
    <numFmt numFmtId="183" formatCode="0.00_ "/>
    <numFmt numFmtId="184" formatCode="0.00;&quot;△ &quot;0.00"/>
    <numFmt numFmtId="185" formatCode="_ * #,##0.0_ ;_ * \-#,##0.0_ ;_ * &quot;-&quot;_ ;_ @_ "/>
    <numFmt numFmtId="186" formatCode="0.0"/>
    <numFmt numFmtId="187" formatCode="#,##0.0_ "/>
  </numFmts>
  <fonts count="2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明朝"/>
      <family val="1"/>
    </font>
    <font>
      <b/>
      <sz val="11"/>
      <color auto="1"/>
      <name val="ＭＳ Ｐゴシック"/>
      <family val="3"/>
    </font>
    <font>
      <sz val="11"/>
      <color rgb="FFFF0000"/>
      <name val="ＭＳ Ｐ明朝"/>
      <family val="1"/>
    </font>
    <font>
      <sz val="11"/>
      <color rgb="FFFF0000"/>
      <name val="ＭＳ Ｐゴシック"/>
      <family val="3"/>
    </font>
    <font>
      <sz val="10.5"/>
      <color auto="1"/>
      <name val="ＭＳ Ｐ明朝"/>
      <family val="1"/>
    </font>
    <font>
      <sz val="9"/>
      <color auto="1"/>
      <name val="ＭＳ Ｐ明朝"/>
      <family val="1"/>
    </font>
    <font>
      <sz val="11"/>
      <color theme="1"/>
      <name val="ＭＳ Ｐ明朝"/>
      <family val="1"/>
    </font>
    <font>
      <sz val="6"/>
      <color auto="1"/>
      <name val="游ゴシック"/>
      <family val="3"/>
    </font>
    <font>
      <sz val="9"/>
      <color indexed="8"/>
      <name val="游ゴシック"/>
      <family val="3"/>
    </font>
    <font>
      <sz val="12"/>
      <color auto="1"/>
      <name val="ＭＳ Ｐ明朝"/>
      <family val="1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rgb="FFFF0000"/>
      <name val="ＭＳ Ｐ明朝"/>
      <family val="1"/>
    </font>
    <font>
      <sz val="11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176" fontId="1" fillId="0" borderId="0" applyBorder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38" fontId="6" fillId="0" borderId="0" applyFon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quotePrefix="1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quotePrefix="1" applyNumberFormat="1" applyFont="1" applyFill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3" fontId="4" fillId="0" borderId="8" xfId="0" applyNumberFormat="1" applyFont="1" applyBorder="1" applyAlignment="1">
      <alignment vertical="center"/>
    </xf>
    <xf numFmtId="43" fontId="4" fillId="0" borderId="9" xfId="0" applyNumberFormat="1" applyFont="1" applyBorder="1" applyAlignment="1">
      <alignment vertical="center"/>
    </xf>
    <xf numFmtId="43" fontId="4" fillId="0" borderId="10" xfId="0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1" fontId="4" fillId="0" borderId="11" xfId="13" applyNumberFormat="1" applyFont="1" applyBorder="1" applyAlignment="1">
      <alignment vertical="center"/>
    </xf>
    <xf numFmtId="41" fontId="4" fillId="0" borderId="0" xfId="13" applyNumberFormat="1" applyFont="1" applyBorder="1" applyAlignment="1">
      <alignment vertical="center"/>
    </xf>
    <xf numFmtId="41" fontId="4" fillId="0" borderId="12" xfId="13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7" xfId="0" quotePrefix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0" xfId="0" applyFont="1" applyFill="1" applyAlignment="1"/>
    <xf numFmtId="49" fontId="10" fillId="2" borderId="5" xfId="0" quotePrefix="1" applyNumberFormat="1" applyFont="1" applyFill="1" applyBorder="1" applyAlignment="1">
      <alignment horizontal="center" vertical="center"/>
    </xf>
    <xf numFmtId="49" fontId="4" fillId="0" borderId="0" xfId="0" quotePrefix="1" applyNumberFormat="1" applyFont="1" applyFill="1" applyBorder="1" applyAlignment="1">
      <alignment horizontal="center" vertical="center"/>
    </xf>
    <xf numFmtId="43" fontId="1" fillId="0" borderId="10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178" fontId="1" fillId="0" borderId="12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/>
    <xf numFmtId="176" fontId="4" fillId="0" borderId="0" xfId="13" applyNumberFormat="1" applyFont="1" applyFill="1" applyBorder="1" applyAlignment="1">
      <alignment vertical="center"/>
    </xf>
    <xf numFmtId="41" fontId="1" fillId="0" borderId="12" xfId="13" applyNumberFormat="1" applyFont="1" applyFill="1" applyBorder="1" applyAlignment="1">
      <alignment vertical="center"/>
    </xf>
    <xf numFmtId="41" fontId="1" fillId="0" borderId="0" xfId="13" applyNumberFormat="1" applyFont="1" applyFill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176" fontId="1" fillId="0" borderId="12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Fill="1" applyBorder="1" applyAlignment="1">
      <alignment vertical="center"/>
    </xf>
    <xf numFmtId="177" fontId="4" fillId="0" borderId="19" xfId="0" applyNumberFormat="1" applyFont="1" applyFill="1" applyBorder="1" applyAlignment="1">
      <alignment vertical="center"/>
    </xf>
    <xf numFmtId="0" fontId="11" fillId="0" borderId="0" xfId="0" applyFont="1" applyFill="1" applyAlignment="1"/>
    <xf numFmtId="177" fontId="1" fillId="0" borderId="12" xfId="0" applyNumberFormat="1" applyFont="1" applyFill="1" applyBorder="1" applyAlignment="1">
      <alignment vertical="center"/>
    </xf>
    <xf numFmtId="179" fontId="4" fillId="0" borderId="0" xfId="0" applyNumberFormat="1" applyFont="1" applyAlignment="1"/>
    <xf numFmtId="177" fontId="1" fillId="0" borderId="5" xfId="0" applyNumberFormat="1" applyFont="1" applyFill="1" applyBorder="1" applyAlignment="1">
      <alignment vertical="center"/>
    </xf>
    <xf numFmtId="43" fontId="4" fillId="0" borderId="0" xfId="0" applyNumberFormat="1" applyFont="1" applyAlignment="1"/>
    <xf numFmtId="0" fontId="4" fillId="0" borderId="9" xfId="0" quotePrefix="1" applyFont="1" applyBorder="1" applyAlignment="1">
      <alignment horizontal="left" vertical="center"/>
    </xf>
    <xf numFmtId="0" fontId="4" fillId="0" borderId="9" xfId="0" applyFont="1" applyBorder="1" applyAlignment="1"/>
    <xf numFmtId="0" fontId="4" fillId="0" borderId="9" xfId="0" applyFont="1" applyBorder="1" applyAlignment="1">
      <alignment horizontal="right"/>
    </xf>
    <xf numFmtId="0" fontId="1" fillId="0" borderId="9" xfId="0" quotePrefix="1" applyFont="1" applyFill="1" applyBorder="1" applyAlignment="1">
      <alignment horizontal="left" vertical="center"/>
    </xf>
    <xf numFmtId="0" fontId="1" fillId="0" borderId="10" xfId="0" quotePrefix="1" applyFont="1" applyFill="1" applyBorder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4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11" fillId="0" borderId="0" xfId="0" quotePrefix="1" applyFont="1" applyFill="1" applyAlignment="1">
      <alignment horizontal="left"/>
    </xf>
    <xf numFmtId="0" fontId="4" fillId="2" borderId="6" xfId="0" quotePrefix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3" fontId="4" fillId="4" borderId="10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8" fontId="4" fillId="3" borderId="11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41" fontId="4" fillId="0" borderId="0" xfId="13" applyNumberFormat="1" applyFont="1" applyFill="1" applyBorder="1" applyAlignment="1">
      <alignment vertical="center" shrinkToFit="1"/>
    </xf>
    <xf numFmtId="178" fontId="4" fillId="0" borderId="0" xfId="0" applyNumberFormat="1" applyFont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right"/>
    </xf>
    <xf numFmtId="43" fontId="4" fillId="3" borderId="11" xfId="0" applyNumberFormat="1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vertical="center"/>
    </xf>
    <xf numFmtId="43" fontId="4" fillId="4" borderId="12" xfId="0" applyNumberFormat="1" applyFont="1" applyFill="1" applyBorder="1" applyAlignment="1">
      <alignment vertical="center"/>
    </xf>
    <xf numFmtId="177" fontId="4" fillId="3" borderId="11" xfId="0" applyNumberFormat="1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4" borderId="12" xfId="0" applyNumberFormat="1" applyFont="1" applyFill="1" applyBorder="1" applyAlignment="1">
      <alignment vertical="center"/>
    </xf>
    <xf numFmtId="0" fontId="4" fillId="0" borderId="0" xfId="0" quotePrefix="1" applyFont="1" applyAlignment="1">
      <alignment horizontal="right" vertical="center"/>
    </xf>
    <xf numFmtId="41" fontId="1" fillId="0" borderId="0" xfId="0" applyNumberFormat="1" applyFont="1" applyFill="1" applyAlignment="1"/>
    <xf numFmtId="49" fontId="4" fillId="2" borderId="3" xfId="0" quotePrefix="1" applyNumberFormat="1" applyFont="1" applyFill="1" applyBorder="1" applyAlignment="1">
      <alignment horizontal="center" vertical="center"/>
    </xf>
    <xf numFmtId="49" fontId="1" fillId="2" borderId="5" xfId="0" quotePrefix="1" applyNumberFormat="1" applyFont="1" applyFill="1" applyBorder="1" applyAlignment="1">
      <alignment horizontal="center" vertical="center"/>
    </xf>
    <xf numFmtId="0" fontId="4" fillId="0" borderId="0" xfId="0" quotePrefix="1" applyFont="1" applyAlignment="1"/>
    <xf numFmtId="41" fontId="4" fillId="0" borderId="9" xfId="13" applyNumberFormat="1" applyFont="1" applyFill="1" applyBorder="1" applyAlignment="1">
      <alignment vertical="center"/>
    </xf>
    <xf numFmtId="41" fontId="1" fillId="0" borderId="10" xfId="13" applyNumberFormat="1" applyFont="1" applyFill="1" applyBorder="1" applyAlignment="1">
      <alignment vertical="center"/>
    </xf>
    <xf numFmtId="43" fontId="1" fillId="0" borderId="12" xfId="0" applyNumberFormat="1" applyFont="1" applyFill="1" applyBorder="1" applyAlignment="1">
      <alignment vertical="center"/>
    </xf>
    <xf numFmtId="0" fontId="4" fillId="2" borderId="14" xfId="0" quotePrefix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176" fontId="4" fillId="0" borderId="9" xfId="13" applyNumberFormat="1" applyFont="1" applyFill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2" borderId="17" xfId="0" applyFont="1" applyFill="1" applyBorder="1" applyAlignment="1">
      <alignment horizontal="distributed" vertical="center" wrapText="1"/>
    </xf>
    <xf numFmtId="0" fontId="15" fillId="2" borderId="18" xfId="0" applyFont="1" applyFill="1" applyBorder="1" applyAlignment="1">
      <alignment horizontal="distributed" vertical="center" wrapText="1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Alignment="1"/>
    <xf numFmtId="0" fontId="4" fillId="0" borderId="19" xfId="0" applyFont="1" applyBorder="1" applyAlignment="1">
      <alignment horizontal="right" vertical="center"/>
    </xf>
    <xf numFmtId="176" fontId="12" fillId="0" borderId="0" xfId="0" applyNumberFormat="1" applyFont="1" applyAlignment="1"/>
    <xf numFmtId="0" fontId="15" fillId="0" borderId="0" xfId="0" applyFont="1">
      <alignment vertical="center"/>
    </xf>
    <xf numFmtId="0" fontId="4" fillId="2" borderId="2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4" fillId="2" borderId="21" xfId="0" applyFont="1" applyFill="1" applyBorder="1" applyAlignment="1">
      <alignment horizontal="center" vertical="center"/>
    </xf>
    <xf numFmtId="180" fontId="4" fillId="0" borderId="9" xfId="13" applyNumberFormat="1" applyFont="1" applyBorder="1" applyAlignment="1">
      <alignment vertical="center"/>
    </xf>
    <xf numFmtId="180" fontId="15" fillId="0" borderId="0" xfId="0" applyNumberFormat="1" applyFont="1" applyAlignment="1">
      <alignment vertical="center"/>
    </xf>
    <xf numFmtId="180" fontId="15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4" fillId="0" borderId="9" xfId="0" applyNumberFormat="1" applyFont="1" applyBorder="1" applyAlignment="1">
      <alignment vertical="center"/>
    </xf>
    <xf numFmtId="181" fontId="4" fillId="0" borderId="10" xfId="0" applyNumberFormat="1" applyFont="1" applyBorder="1" applyAlignment="1">
      <alignment vertical="center"/>
    </xf>
    <xf numFmtId="180" fontId="4" fillId="0" borderId="0" xfId="13" applyNumberFormat="1" applyFont="1" applyBorder="1" applyAlignment="1">
      <alignment vertical="center"/>
    </xf>
    <xf numFmtId="181" fontId="4" fillId="0" borderId="0" xfId="0" applyNumberFormat="1" applyFont="1" applyBorder="1" applyAlignment="1">
      <alignment vertical="center"/>
    </xf>
    <xf numFmtId="181" fontId="4" fillId="0" borderId="12" xfId="0" applyNumberFormat="1" applyFont="1" applyBorder="1" applyAlignment="1">
      <alignment vertical="center"/>
    </xf>
    <xf numFmtId="181" fontId="15" fillId="0" borderId="0" xfId="0" applyNumberFormat="1" applyFont="1" applyAlignment="1">
      <alignment vertical="center"/>
    </xf>
    <xf numFmtId="181" fontId="15" fillId="0" borderId="0" xfId="0" applyNumberFormat="1" applyFont="1">
      <alignment vertical="center"/>
    </xf>
    <xf numFmtId="181" fontId="0" fillId="0" borderId="0" xfId="0" applyNumberFormat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181" fontId="4" fillId="0" borderId="12" xfId="0" applyNumberFormat="1" applyFon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4" fillId="0" borderId="0" xfId="0" applyFont="1" applyBorder="1" applyAlignment="1">
      <alignment horizontal="center"/>
    </xf>
    <xf numFmtId="182" fontId="4" fillId="0" borderId="12" xfId="0" applyNumberFormat="1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183" fontId="4" fillId="0" borderId="9" xfId="0" applyNumberFormat="1" applyFon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4" fillId="0" borderId="0" xfId="0" applyNumberFormat="1" applyFont="1" applyBorder="1" applyAlignment="1">
      <alignment vertical="center"/>
    </xf>
    <xf numFmtId="183" fontId="0" fillId="0" borderId="12" xfId="0" applyNumberFormat="1" applyBorder="1" applyAlignment="1">
      <alignment vertical="center"/>
    </xf>
    <xf numFmtId="184" fontId="4" fillId="0" borderId="0" xfId="0" applyNumberFormat="1" applyFont="1" applyBorder="1" applyAlignment="1">
      <alignment horizontal="right" vertical="center"/>
    </xf>
    <xf numFmtId="184" fontId="0" fillId="0" borderId="12" xfId="0" applyNumberFormat="1" applyBorder="1" applyAlignment="1">
      <alignment vertical="center"/>
    </xf>
    <xf numFmtId="184" fontId="4" fillId="0" borderId="0" xfId="0" applyNumberFormat="1" applyFont="1" applyBorder="1" applyAlignment="1">
      <alignment vertical="center"/>
    </xf>
    <xf numFmtId="184" fontId="0" fillId="0" borderId="12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11">
      <alignment vertical="center"/>
    </xf>
    <xf numFmtId="0" fontId="0" fillId="0" borderId="0" xfId="11" applyFont="1">
      <alignment vertical="center"/>
    </xf>
    <xf numFmtId="0" fontId="4" fillId="0" borderId="0" xfId="11" applyFont="1" applyBorder="1" applyAlignment="1"/>
    <xf numFmtId="49" fontId="4" fillId="2" borderId="14" xfId="11" applyNumberFormat="1" applyFont="1" applyFill="1" applyBorder="1" applyAlignment="1">
      <alignment horizontal="center" vertical="center"/>
    </xf>
    <xf numFmtId="49" fontId="1" fillId="2" borderId="14" xfId="11" applyNumberFormat="1" applyFont="1" applyFill="1" applyBorder="1" applyAlignment="1">
      <alignment horizontal="center" vertical="center"/>
    </xf>
    <xf numFmtId="178" fontId="4" fillId="0" borderId="14" xfId="6" applyNumberFormat="1" applyFont="1" applyFill="1" applyBorder="1" applyAlignment="1">
      <alignment horizontal="center" vertical="center"/>
    </xf>
    <xf numFmtId="178" fontId="1" fillId="0" borderId="14" xfId="6" applyNumberFormat="1" applyFont="1" applyFill="1" applyBorder="1" applyAlignment="1">
      <alignment horizontal="center" vertical="center"/>
    </xf>
    <xf numFmtId="0" fontId="1" fillId="0" borderId="0" xfId="11" applyFont="1" applyBorder="1" applyAlignment="1"/>
    <xf numFmtId="0" fontId="17" fillId="0" borderId="0" xfId="11" applyFont="1" applyBorder="1" applyAlignment="1">
      <alignment horizontal="left"/>
    </xf>
    <xf numFmtId="0" fontId="8" fillId="0" borderId="0" xfId="0" applyFont="1" applyAlignment="1"/>
    <xf numFmtId="0" fontId="4" fillId="2" borderId="16" xfId="0" applyFont="1" applyFill="1" applyBorder="1" applyAlignment="1">
      <alignment horizontal="distributed" vertical="center"/>
    </xf>
    <xf numFmtId="0" fontId="1" fillId="3" borderId="3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18" fillId="0" borderId="0" xfId="0" applyFont="1" applyAlignment="1"/>
    <xf numFmtId="41" fontId="1" fillId="3" borderId="8" xfId="0" applyNumberFormat="1" applyFont="1" applyFill="1" applyBorder="1" applyAlignment="1">
      <alignment horizontal="right" vertical="center"/>
    </xf>
    <xf numFmtId="41" fontId="4" fillId="0" borderId="9" xfId="13" applyNumberFormat="1" applyFont="1" applyFill="1" applyBorder="1" applyAlignment="1">
      <alignment horizontal="right" vertical="center"/>
    </xf>
    <xf numFmtId="41" fontId="15" fillId="0" borderId="9" xfId="0" applyNumberFormat="1" applyFont="1" applyBorder="1">
      <alignment vertical="center"/>
    </xf>
    <xf numFmtId="41" fontId="15" fillId="0" borderId="10" xfId="0" applyNumberFormat="1" applyFont="1" applyBorder="1">
      <alignment vertical="center"/>
    </xf>
    <xf numFmtId="41" fontId="8" fillId="0" borderId="0" xfId="0" applyNumberFormat="1" applyFont="1" applyAlignment="1">
      <alignment vertical="center"/>
    </xf>
    <xf numFmtId="41" fontId="1" fillId="3" borderId="3" xfId="0" applyNumberFormat="1" applyFont="1" applyFill="1" applyBorder="1" applyAlignment="1">
      <alignment horizontal="right" vertical="center"/>
    </xf>
    <xf numFmtId="41" fontId="4" fillId="0" borderId="4" xfId="13" applyNumberFormat="1" applyFont="1" applyFill="1" applyBorder="1" applyAlignment="1">
      <alignment horizontal="right" vertical="center"/>
    </xf>
    <xf numFmtId="41" fontId="15" fillId="0" borderId="4" xfId="0" applyNumberFormat="1" applyFont="1" applyBorder="1">
      <alignment vertical="center"/>
    </xf>
    <xf numFmtId="41" fontId="15" fillId="0" borderId="5" xfId="0" applyNumberFormat="1" applyFont="1" applyBorder="1">
      <alignment vertical="center"/>
    </xf>
    <xf numFmtId="0" fontId="4" fillId="2" borderId="21" xfId="0" applyFont="1" applyFill="1" applyBorder="1" applyAlignment="1">
      <alignment horizontal="distributed" vertical="center"/>
    </xf>
    <xf numFmtId="0" fontId="4" fillId="2" borderId="23" xfId="0" applyFont="1" applyFill="1" applyBorder="1" applyAlignment="1">
      <alignment horizontal="distributed" vertical="center"/>
    </xf>
    <xf numFmtId="0" fontId="4" fillId="2" borderId="24" xfId="0" applyFont="1" applyFill="1" applyBorder="1" applyAlignment="1">
      <alignment horizontal="distributed" vertical="center"/>
    </xf>
    <xf numFmtId="0" fontId="4" fillId="0" borderId="24" xfId="0" applyFont="1" applyFill="1" applyBorder="1" applyAlignment="1">
      <alignment horizontal="distributed" vertical="center"/>
    </xf>
    <xf numFmtId="0" fontId="4" fillId="2" borderId="25" xfId="0" applyFont="1" applyFill="1" applyBorder="1" applyAlignment="1">
      <alignment horizontal="distributed" vertical="center"/>
    </xf>
    <xf numFmtId="41" fontId="15" fillId="0" borderId="0" xfId="0" applyNumberFormat="1" applyFont="1">
      <alignment vertical="center"/>
    </xf>
    <xf numFmtId="41" fontId="4" fillId="0" borderId="10" xfId="0" applyNumberFormat="1" applyFont="1" applyBorder="1" applyAlignment="1">
      <alignment horizontal="right" vertical="center"/>
    </xf>
    <xf numFmtId="41" fontId="8" fillId="0" borderId="0" xfId="0" applyNumberFormat="1" applyFont="1" applyAlignment="1"/>
    <xf numFmtId="41" fontId="4" fillId="0" borderId="0" xfId="0" applyNumberFormat="1" applyFont="1" applyAlignment="1"/>
    <xf numFmtId="41" fontId="4" fillId="0" borderId="12" xfId="0" applyNumberFormat="1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0" fontId="1" fillId="0" borderId="0" xfId="0" applyFont="1">
      <alignment vertical="center"/>
    </xf>
    <xf numFmtId="41" fontId="0" fillId="0" borderId="0" xfId="0" applyNumberFormat="1">
      <alignment vertical="center"/>
    </xf>
    <xf numFmtId="41" fontId="5" fillId="0" borderId="0" xfId="0" applyNumberFormat="1" applyFont="1" applyAlignment="1">
      <alignment vertical="center"/>
    </xf>
    <xf numFmtId="41" fontId="4" fillId="2" borderId="16" xfId="0" applyNumberFormat="1" applyFont="1" applyFill="1" applyBorder="1" applyAlignment="1">
      <alignment horizontal="distributed" vertical="center"/>
    </xf>
    <xf numFmtId="41" fontId="1" fillId="3" borderId="3" xfId="0" applyNumberFormat="1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>
      <alignment horizontal="distributed" vertical="center"/>
    </xf>
    <xf numFmtId="41" fontId="4" fillId="2" borderId="4" xfId="0" applyNumberFormat="1" applyFont="1" applyFill="1" applyBorder="1" applyAlignment="1">
      <alignment horizontal="distributed" vertical="center"/>
    </xf>
    <xf numFmtId="41" fontId="14" fillId="2" borderId="4" xfId="0" applyNumberFormat="1" applyFont="1" applyFill="1" applyBorder="1" applyAlignment="1">
      <alignment horizontal="distributed" vertical="center"/>
    </xf>
    <xf numFmtId="41" fontId="4" fillId="2" borderId="5" xfId="0" applyNumberFormat="1" applyFont="1" applyFill="1" applyBorder="1" applyAlignment="1">
      <alignment horizontal="distributed" vertical="center"/>
    </xf>
    <xf numFmtId="41" fontId="4" fillId="0" borderId="0" xfId="0" quotePrefix="1" applyNumberFormat="1" applyFont="1" applyAlignment="1"/>
    <xf numFmtId="41" fontId="19" fillId="0" borderId="0" xfId="0" applyNumberFormat="1" applyFont="1" applyAlignment="1"/>
    <xf numFmtId="41" fontId="4" fillId="2" borderId="21" xfId="0" applyNumberFormat="1" applyFont="1" applyFill="1" applyBorder="1" applyAlignment="1">
      <alignment horizontal="center" vertical="center"/>
    </xf>
    <xf numFmtId="41" fontId="1" fillId="3" borderId="11" xfId="13" applyNumberFormat="1" applyFont="1" applyFill="1" applyBorder="1" applyAlignment="1">
      <alignment vertical="center"/>
    </xf>
    <xf numFmtId="41" fontId="4" fillId="0" borderId="0" xfId="13" applyNumberFormat="1" applyFont="1" applyBorder="1" applyAlignment="1">
      <alignment horizontal="right" vertical="center"/>
    </xf>
    <xf numFmtId="41" fontId="4" fillId="2" borderId="13" xfId="0" applyNumberFormat="1" applyFont="1" applyFill="1" applyBorder="1" applyAlignment="1">
      <alignment horizontal="distributed" vertical="center"/>
    </xf>
    <xf numFmtId="41" fontId="4" fillId="2" borderId="8" xfId="0" applyNumberFormat="1" applyFont="1" applyFill="1" applyBorder="1" applyAlignment="1">
      <alignment horizontal="distributed" vertical="center"/>
    </xf>
    <xf numFmtId="41" fontId="4" fillId="2" borderId="9" xfId="0" applyNumberFormat="1" applyFont="1" applyFill="1" applyBorder="1" applyAlignment="1">
      <alignment horizontal="distributed" vertical="center"/>
    </xf>
    <xf numFmtId="41" fontId="14" fillId="2" borderId="9" xfId="0" applyNumberFormat="1" applyFont="1" applyFill="1" applyBorder="1" applyAlignment="1">
      <alignment horizontal="distributed" vertical="center"/>
    </xf>
    <xf numFmtId="41" fontId="4" fillId="2" borderId="9" xfId="0" applyNumberFormat="1" applyFont="1" applyFill="1" applyBorder="1" applyAlignment="1">
      <alignment vertical="center"/>
    </xf>
    <xf numFmtId="41" fontId="4" fillId="2" borderId="10" xfId="0" applyNumberFormat="1" applyFont="1" applyFill="1" applyBorder="1" applyAlignment="1">
      <alignment vertical="center"/>
    </xf>
    <xf numFmtId="41" fontId="4" fillId="2" borderId="3" xfId="0" applyNumberFormat="1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2" borderId="4" xfId="0" quotePrefix="1" applyNumberFormat="1" applyFont="1" applyFill="1" applyBorder="1" applyAlignment="1">
      <alignment horizontal="distributed" vertical="center" shrinkToFit="1"/>
    </xf>
    <xf numFmtId="41" fontId="4" fillId="2" borderId="4" xfId="0" applyNumberFormat="1" applyFont="1" applyFill="1" applyBorder="1" applyAlignment="1">
      <alignment horizontal="distributed" vertical="center" shrinkToFit="1"/>
    </xf>
    <xf numFmtId="41" fontId="4" fillId="0" borderId="4" xfId="0" applyNumberFormat="1" applyFont="1" applyFill="1" applyBorder="1" applyAlignment="1">
      <alignment vertical="center"/>
    </xf>
    <xf numFmtId="41" fontId="4" fillId="2" borderId="5" xfId="0" applyNumberFormat="1" applyFont="1" applyFill="1" applyBorder="1" applyAlignment="1">
      <alignment horizontal="distributed" vertical="center" shrinkToFit="1"/>
    </xf>
    <xf numFmtId="41" fontId="4" fillId="0" borderId="0" xfId="0" applyNumberFormat="1" applyFont="1" applyFill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  <xf numFmtId="41" fontId="4" fillId="2" borderId="13" xfId="0" applyNumberFormat="1" applyFont="1" applyFill="1" applyBorder="1" applyAlignment="1">
      <alignment horizontal="center" vertical="center"/>
    </xf>
    <xf numFmtId="41" fontId="15" fillId="0" borderId="11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0" xfId="0" applyNumberFormat="1" applyFont="1" applyBorder="1" applyAlignment="1">
      <alignment horizontal="right" vertical="center"/>
    </xf>
    <xf numFmtId="41" fontId="15" fillId="0" borderId="12" xfId="0" applyNumberFormat="1" applyFont="1" applyBorder="1" applyAlignment="1">
      <alignment horizontal="right" vertical="center"/>
    </xf>
    <xf numFmtId="41" fontId="8" fillId="0" borderId="0" xfId="0" quotePrefix="1" applyNumberFormat="1" applyFont="1" applyBorder="1" applyAlignment="1">
      <alignment horizontal="right" vertical="center"/>
    </xf>
    <xf numFmtId="41" fontId="12" fillId="0" borderId="0" xfId="0" applyNumberFormat="1" applyFo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0" fontId="15" fillId="5" borderId="0" xfId="0" applyNumberFormat="1" applyFont="1" applyFill="1">
      <alignment vertical="center"/>
    </xf>
    <xf numFmtId="41" fontId="4" fillId="0" borderId="10" xfId="0" applyNumberFormat="1" applyFont="1" applyFill="1" applyBorder="1" applyAlignment="1">
      <alignment vertical="center"/>
    </xf>
    <xf numFmtId="41" fontId="4" fillId="3" borderId="11" xfId="0" applyNumberFormat="1" applyFont="1" applyFill="1" applyBorder="1" applyAlignment="1">
      <alignment vertical="center"/>
    </xf>
    <xf numFmtId="41" fontId="4" fillId="3" borderId="0" xfId="0" applyNumberFormat="1" applyFont="1" applyFill="1" applyBorder="1" applyAlignment="1">
      <alignment vertical="center"/>
    </xf>
    <xf numFmtId="185" fontId="4" fillId="3" borderId="11" xfId="0" applyNumberFormat="1" applyFont="1" applyFill="1" applyBorder="1" applyAlignment="1">
      <alignment vertical="center"/>
    </xf>
    <xf numFmtId="185" fontId="4" fillId="3" borderId="0" xfId="0" applyNumberFormat="1" applyFont="1" applyFill="1" applyBorder="1" applyAlignment="1">
      <alignment vertical="center"/>
    </xf>
    <xf numFmtId="185" fontId="4" fillId="0" borderId="0" xfId="0" applyNumberFormat="1" applyFont="1" applyFill="1" applyBorder="1" applyAlignment="1">
      <alignment vertical="center"/>
    </xf>
    <xf numFmtId="185" fontId="4" fillId="0" borderId="12" xfId="0" applyNumberFormat="1" applyFont="1" applyFill="1" applyBorder="1" applyAlignment="1">
      <alignment vertical="center"/>
    </xf>
    <xf numFmtId="181" fontId="20" fillId="0" borderId="0" xfId="13" applyNumberFormat="1" applyFont="1" applyBorder="1" applyAlignment="1">
      <alignment horizontal="right" vertical="center"/>
    </xf>
    <xf numFmtId="181" fontId="4" fillId="3" borderId="11" xfId="0" applyNumberFormat="1" applyFont="1" applyFill="1" applyBorder="1" applyAlignment="1">
      <alignment horizontal="right" vertical="center"/>
    </xf>
    <xf numFmtId="181" fontId="4" fillId="3" borderId="0" xfId="0" applyNumberFormat="1" applyFont="1" applyFill="1" applyBorder="1" applyAlignment="1">
      <alignment horizontal="right" vertical="center"/>
    </xf>
    <xf numFmtId="41" fontId="0" fillId="0" borderId="0" xfId="13" applyNumberFormat="1" applyFont="1" applyBorder="1" applyAlignment="1">
      <alignment horizontal="right" vertical="center"/>
    </xf>
    <xf numFmtId="180" fontId="0" fillId="5" borderId="0" xfId="0" applyNumberFormat="1" applyFont="1" applyFill="1">
      <alignment vertical="center"/>
    </xf>
    <xf numFmtId="0" fontId="4" fillId="2" borderId="20" xfId="0" applyFont="1" applyFill="1" applyBorder="1" applyAlignment="1">
      <alignment vertical="center"/>
    </xf>
    <xf numFmtId="181" fontId="4" fillId="3" borderId="11" xfId="0" applyNumberFormat="1" applyFont="1" applyFill="1" applyBorder="1" applyAlignment="1">
      <alignment vertical="center"/>
    </xf>
    <xf numFmtId="181" fontId="4" fillId="3" borderId="0" xfId="0" applyNumberFormat="1" applyFont="1" applyFill="1" applyBorder="1" applyAlignment="1">
      <alignment vertical="center"/>
    </xf>
    <xf numFmtId="0" fontId="4" fillId="2" borderId="14" xfId="0" quotePrefix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right"/>
    </xf>
    <xf numFmtId="0" fontId="4" fillId="0" borderId="0" xfId="0" quotePrefix="1" applyFont="1" applyBorder="1" applyAlignment="1">
      <alignment horizontal="right" vertical="center"/>
    </xf>
    <xf numFmtId="0" fontId="11" fillId="0" borderId="0" xfId="0" applyFont="1" applyBorder="1" applyAlignment="1"/>
    <xf numFmtId="41" fontId="4" fillId="0" borderId="14" xfId="4" applyNumberFormat="1" applyFont="1" applyFill="1" applyBorder="1" applyAlignment="1">
      <alignment horizontal="right" vertical="center"/>
    </xf>
    <xf numFmtId="41" fontId="1" fillId="0" borderId="14" xfId="4" applyNumberFormat="1" applyFont="1" applyFill="1" applyBorder="1" applyAlignment="1">
      <alignment horizontal="right" vertical="center"/>
    </xf>
    <xf numFmtId="41" fontId="4" fillId="0" borderId="14" xfId="4" applyNumberFormat="1" applyFont="1" applyFill="1" applyBorder="1" applyAlignment="1">
      <alignment vertical="center"/>
    </xf>
    <xf numFmtId="41" fontId="1" fillId="0" borderId="14" xfId="4" applyNumberFormat="1" applyFont="1" applyFill="1" applyBorder="1" applyAlignment="1">
      <alignment vertical="center"/>
    </xf>
    <xf numFmtId="49" fontId="4" fillId="2" borderId="14" xfId="9" quotePrefix="1" applyNumberFormat="1" applyFont="1" applyFill="1" applyBorder="1" applyAlignment="1">
      <alignment horizontal="center" vertical="center"/>
    </xf>
    <xf numFmtId="49" fontId="1" fillId="2" borderId="14" xfId="9" quotePrefix="1" applyNumberFormat="1" applyFont="1" applyFill="1" applyBorder="1" applyAlignment="1">
      <alignment horizontal="center" vertical="center"/>
    </xf>
    <xf numFmtId="0" fontId="4" fillId="3" borderId="14" xfId="9" applyFont="1" applyFill="1" applyBorder="1" applyAlignment="1">
      <alignment horizontal="center" vertical="center"/>
    </xf>
    <xf numFmtId="41" fontId="4" fillId="3" borderId="14" xfId="5" applyNumberFormat="1" applyFont="1" applyFill="1" applyBorder="1" applyAlignment="1">
      <alignment vertical="center"/>
    </xf>
    <xf numFmtId="41" fontId="1" fillId="3" borderId="14" xfId="5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quotePrefix="1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6" borderId="4" xfId="0" applyFont="1" applyFill="1" applyBorder="1" applyAlignment="1">
      <alignment horizontal="left" vertical="center" indent="1"/>
    </xf>
    <xf numFmtId="0" fontId="4" fillId="6" borderId="4" xfId="0" quotePrefix="1" applyFont="1" applyFill="1" applyBorder="1" applyAlignment="1">
      <alignment horizontal="left" vertical="center" indent="1"/>
    </xf>
    <xf numFmtId="0" fontId="4" fillId="2" borderId="5" xfId="0" quotePrefix="1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2" borderId="13" xfId="0" quotePrefix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1" fillId="3" borderId="8" xfId="13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 shrinkToFit="1"/>
    </xf>
    <xf numFmtId="41" fontId="4" fillId="0" borderId="9" xfId="13" quotePrefix="1" applyNumberFormat="1" applyFont="1" applyFill="1" applyBorder="1" applyAlignment="1">
      <alignment horizontal="right" vertical="center" shrinkToFit="1"/>
    </xf>
    <xf numFmtId="41" fontId="4" fillId="0" borderId="9" xfId="13" applyNumberFormat="1" applyFont="1" applyFill="1" applyBorder="1" applyAlignment="1">
      <alignment horizontal="right" vertical="center" shrinkToFit="1"/>
    </xf>
    <xf numFmtId="41" fontId="4" fillId="0" borderId="9" xfId="13" quotePrefix="1" applyNumberFormat="1" applyFont="1" applyFill="1" applyBorder="1" applyAlignment="1">
      <alignment vertical="center" shrinkToFit="1"/>
    </xf>
    <xf numFmtId="41" fontId="4" fillId="0" borderId="9" xfId="13" applyNumberFormat="1" applyFont="1" applyFill="1" applyBorder="1" applyAlignment="1">
      <alignment vertical="center" shrinkToFit="1"/>
    </xf>
    <xf numFmtId="41" fontId="4" fillId="0" borderId="10" xfId="13" quotePrefix="1" applyNumberFormat="1" applyFont="1" applyFill="1" applyBorder="1" applyAlignment="1">
      <alignment vertical="center" shrinkToFit="1"/>
    </xf>
    <xf numFmtId="38" fontId="1" fillId="3" borderId="11" xfId="13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21" fillId="0" borderId="0" xfId="0" applyFont="1" applyAlignment="1"/>
    <xf numFmtId="0" fontId="12" fillId="0" borderId="0" xfId="0" applyFont="1">
      <alignment vertical="center"/>
    </xf>
    <xf numFmtId="0" fontId="18" fillId="0" borderId="0" xfId="0" applyFont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176" fontId="1" fillId="3" borderId="8" xfId="13" applyNumberFormat="1" applyFont="1" applyFill="1" applyBorder="1" applyAlignment="1">
      <alignment vertical="center" shrinkToFit="1"/>
    </xf>
    <xf numFmtId="176" fontId="4" fillId="0" borderId="10" xfId="13" applyNumberFormat="1" applyFont="1" applyFill="1" applyBorder="1" applyAlignment="1">
      <alignment vertical="center" shrinkToFit="1"/>
    </xf>
    <xf numFmtId="0" fontId="4" fillId="2" borderId="15" xfId="0" quotePrefix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8" fontId="1" fillId="7" borderId="8" xfId="10" applyNumberFormat="1" applyFont="1" applyFill="1" applyBorder="1">
      <alignment vertical="center"/>
    </xf>
    <xf numFmtId="178" fontId="1" fillId="3" borderId="9" xfId="10" applyNumberFormat="1" applyFont="1" applyFill="1" applyBorder="1">
      <alignment vertical="center"/>
    </xf>
    <xf numFmtId="178" fontId="4" fillId="0" borderId="9" xfId="10" applyNumberFormat="1" applyFont="1" applyBorder="1">
      <alignment vertical="center"/>
    </xf>
    <xf numFmtId="178" fontId="4" fillId="0" borderId="10" xfId="10" applyNumberFormat="1" applyFont="1" applyBorder="1">
      <alignment vertical="center"/>
    </xf>
    <xf numFmtId="178" fontId="1" fillId="3" borderId="0" xfId="10" applyNumberFormat="1" applyFont="1" applyFill="1" applyBorder="1">
      <alignment vertical="center"/>
    </xf>
    <xf numFmtId="178" fontId="4" fillId="0" borderId="0" xfId="10" applyNumberFormat="1" applyFont="1" applyBorder="1">
      <alignment vertical="center"/>
    </xf>
    <xf numFmtId="178" fontId="4" fillId="0" borderId="12" xfId="10" applyNumberFormat="1" applyFont="1" applyBorder="1">
      <alignment vertical="center"/>
    </xf>
    <xf numFmtId="178" fontId="4" fillId="0" borderId="0" xfId="0" applyNumberFormat="1" applyFont="1" applyAlignment="1"/>
    <xf numFmtId="186" fontId="0" fillId="0" borderId="0" xfId="0" applyNumberFormat="1" applyAlignment="1"/>
    <xf numFmtId="178" fontId="1" fillId="3" borderId="8" xfId="10" applyNumberFormat="1" applyFont="1" applyFill="1" applyBorder="1">
      <alignment vertical="center"/>
    </xf>
    <xf numFmtId="177" fontId="4" fillId="0" borderId="10" xfId="13" applyNumberFormat="1" applyFont="1" applyBorder="1" applyAlignment="1"/>
    <xf numFmtId="178" fontId="1" fillId="3" borderId="11" xfId="10" applyNumberFormat="1" applyFont="1" applyFill="1" applyBorder="1">
      <alignment vertical="center"/>
    </xf>
    <xf numFmtId="177" fontId="4" fillId="0" borderId="12" xfId="13" applyNumberFormat="1" applyFont="1" applyBorder="1" applyAlignment="1"/>
    <xf numFmtId="178" fontId="4" fillId="0" borderId="9" xfId="0" applyNumberFormat="1" applyFont="1" applyBorder="1" applyAlignment="1">
      <alignment vertical="center"/>
    </xf>
    <xf numFmtId="178" fontId="1" fillId="0" borderId="10" xfId="0" applyNumberFormat="1" applyFont="1" applyBorder="1">
      <alignment vertical="center"/>
    </xf>
    <xf numFmtId="0" fontId="4" fillId="2" borderId="8" xfId="0" quotePrefix="1" applyFont="1" applyFill="1" applyBorder="1" applyAlignment="1">
      <alignment horizontal="center" vertical="center" wrapText="1"/>
    </xf>
    <xf numFmtId="178" fontId="1" fillId="0" borderId="12" xfId="0" applyNumberFormat="1" applyFont="1" applyBorder="1">
      <alignment vertical="center"/>
    </xf>
    <xf numFmtId="187" fontId="1" fillId="0" borderId="12" xfId="0" applyNumberFormat="1" applyFont="1" applyBorder="1">
      <alignment vertical="center"/>
    </xf>
    <xf numFmtId="178" fontId="1" fillId="0" borderId="12" xfId="0" applyNumberFormat="1" applyFont="1" applyBorder="1" applyAlignment="1">
      <alignment vertical="center"/>
    </xf>
    <xf numFmtId="187" fontId="1" fillId="0" borderId="12" xfId="0" applyNumberFormat="1" applyFont="1" applyBorder="1" applyAlignment="1">
      <alignment vertical="center"/>
    </xf>
    <xf numFmtId="0" fontId="4" fillId="2" borderId="21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/>
    </xf>
  </cellXfs>
  <cellStyles count="14">
    <cellStyle name="Excel Built-in Comma [0]" xfId="1"/>
    <cellStyle name="パーセント 2" xfId="2"/>
    <cellStyle name="桁区切り 2" xfId="3"/>
    <cellStyle name="桁区切り_11 外国人数" xfId="4"/>
    <cellStyle name="桁区切り_12 国籍別外国人数" xfId="5"/>
    <cellStyle name="桁区切り_7 婚姻・離婚・死産" xfId="6"/>
    <cellStyle name="標準" xfId="0" builtinId="0"/>
    <cellStyle name="標準 2" xfId="7"/>
    <cellStyle name="標準_11 外国人数" xfId="8"/>
    <cellStyle name="標準_12 国籍別外国人数" xfId="9"/>
    <cellStyle name="標準_14年齢別人口" xfId="10"/>
    <cellStyle name="標準_7 婚姻・離婚・死産" xfId="11"/>
    <cellStyle name="標準_汎用機出力後の修正" xfId="12"/>
    <cellStyle name="桁区切り" xfId="13" builtinId="6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FFFF99"/>
      <color rgb="FFC7FC72"/>
      <color rgb="FFCCFFCC"/>
      <color rgb="FF0066FF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theme" Target="theme/theme1.xml" /><Relationship Id="rId19" Type="http://schemas.openxmlformats.org/officeDocument/2006/relationships/sharedStrings" Target="sharedStrings.xml" /><Relationship Id="rId2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J72"/>
  <sheetViews>
    <sheetView tabSelected="1" workbookViewId="0"/>
  </sheetViews>
  <sheetFormatPr defaultRowHeight="13.5"/>
  <cols>
    <col min="1" max="7" width="11.125" style="1" customWidth="1"/>
    <col min="8" max="8" width="11.875" style="1" customWidth="1"/>
    <col min="9" max="9" width="11.5" style="1" customWidth="1"/>
    <col min="10" max="10" width="42.25" style="1" customWidth="1"/>
    <col min="11" max="256" width="9" style="1" customWidth="1"/>
    <col min="257" max="263" width="11.125" style="1" customWidth="1"/>
    <col min="264" max="264" width="11.875" style="1" customWidth="1"/>
    <col min="265" max="265" width="11.5" style="1" customWidth="1"/>
    <col min="266" max="266" width="42.25" style="1" customWidth="1"/>
    <col min="267" max="512" width="9" style="1" customWidth="1"/>
    <col min="513" max="519" width="11.125" style="1" customWidth="1"/>
    <col min="520" max="520" width="11.875" style="1" customWidth="1"/>
    <col min="521" max="521" width="11.5" style="1" customWidth="1"/>
    <col min="522" max="522" width="42.25" style="1" customWidth="1"/>
    <col min="523" max="768" width="9" style="1" customWidth="1"/>
    <col min="769" max="775" width="11.125" style="1" customWidth="1"/>
    <col min="776" max="776" width="11.875" style="1" customWidth="1"/>
    <col min="777" max="777" width="11.5" style="1" customWidth="1"/>
    <col min="778" max="778" width="42.25" style="1" customWidth="1"/>
    <col min="779" max="1024" width="9" style="1" customWidth="1"/>
    <col min="1025" max="1031" width="11.125" style="1" customWidth="1"/>
    <col min="1032" max="1032" width="11.875" style="1" customWidth="1"/>
    <col min="1033" max="1033" width="11.5" style="1" customWidth="1"/>
    <col min="1034" max="1034" width="42.25" style="1" customWidth="1"/>
    <col min="1035" max="1280" width="9" style="1" customWidth="1"/>
    <col min="1281" max="1287" width="11.125" style="1" customWidth="1"/>
    <col min="1288" max="1288" width="11.875" style="1" customWidth="1"/>
    <col min="1289" max="1289" width="11.5" style="1" customWidth="1"/>
    <col min="1290" max="1290" width="42.25" style="1" customWidth="1"/>
    <col min="1291" max="1536" width="9" style="1" customWidth="1"/>
    <col min="1537" max="1543" width="11.125" style="1" customWidth="1"/>
    <col min="1544" max="1544" width="11.875" style="1" customWidth="1"/>
    <col min="1545" max="1545" width="11.5" style="1" customWidth="1"/>
    <col min="1546" max="1546" width="42.25" style="1" customWidth="1"/>
    <col min="1547" max="1792" width="9" style="1" customWidth="1"/>
    <col min="1793" max="1799" width="11.125" style="1" customWidth="1"/>
    <col min="1800" max="1800" width="11.875" style="1" customWidth="1"/>
    <col min="1801" max="1801" width="11.5" style="1" customWidth="1"/>
    <col min="1802" max="1802" width="42.25" style="1" customWidth="1"/>
    <col min="1803" max="2048" width="9" style="1" customWidth="1"/>
    <col min="2049" max="2055" width="11.125" style="1" customWidth="1"/>
    <col min="2056" max="2056" width="11.875" style="1" customWidth="1"/>
    <col min="2057" max="2057" width="11.5" style="1" customWidth="1"/>
    <col min="2058" max="2058" width="42.25" style="1" customWidth="1"/>
    <col min="2059" max="2304" width="9" style="1" customWidth="1"/>
    <col min="2305" max="2311" width="11.125" style="1" customWidth="1"/>
    <col min="2312" max="2312" width="11.875" style="1" customWidth="1"/>
    <col min="2313" max="2313" width="11.5" style="1" customWidth="1"/>
    <col min="2314" max="2314" width="42.25" style="1" customWidth="1"/>
    <col min="2315" max="2560" width="9" style="1" customWidth="1"/>
    <col min="2561" max="2567" width="11.125" style="1" customWidth="1"/>
    <col min="2568" max="2568" width="11.875" style="1" customWidth="1"/>
    <col min="2569" max="2569" width="11.5" style="1" customWidth="1"/>
    <col min="2570" max="2570" width="42.25" style="1" customWidth="1"/>
    <col min="2571" max="2816" width="9" style="1" customWidth="1"/>
    <col min="2817" max="2823" width="11.125" style="1" customWidth="1"/>
    <col min="2824" max="2824" width="11.875" style="1" customWidth="1"/>
    <col min="2825" max="2825" width="11.5" style="1" customWidth="1"/>
    <col min="2826" max="2826" width="42.25" style="1" customWidth="1"/>
    <col min="2827" max="3072" width="9" style="1" customWidth="1"/>
    <col min="3073" max="3079" width="11.125" style="1" customWidth="1"/>
    <col min="3080" max="3080" width="11.875" style="1" customWidth="1"/>
    <col min="3081" max="3081" width="11.5" style="1" customWidth="1"/>
    <col min="3082" max="3082" width="42.25" style="1" customWidth="1"/>
    <col min="3083" max="3328" width="9" style="1" customWidth="1"/>
    <col min="3329" max="3335" width="11.125" style="1" customWidth="1"/>
    <col min="3336" max="3336" width="11.875" style="1" customWidth="1"/>
    <col min="3337" max="3337" width="11.5" style="1" customWidth="1"/>
    <col min="3338" max="3338" width="42.25" style="1" customWidth="1"/>
    <col min="3339" max="3584" width="9" style="1" customWidth="1"/>
    <col min="3585" max="3591" width="11.125" style="1" customWidth="1"/>
    <col min="3592" max="3592" width="11.875" style="1" customWidth="1"/>
    <col min="3593" max="3593" width="11.5" style="1" customWidth="1"/>
    <col min="3594" max="3594" width="42.25" style="1" customWidth="1"/>
    <col min="3595" max="3840" width="9" style="1" customWidth="1"/>
    <col min="3841" max="3847" width="11.125" style="1" customWidth="1"/>
    <col min="3848" max="3848" width="11.875" style="1" customWidth="1"/>
    <col min="3849" max="3849" width="11.5" style="1" customWidth="1"/>
    <col min="3850" max="3850" width="42.25" style="1" customWidth="1"/>
    <col min="3851" max="4096" width="9" style="1" customWidth="1"/>
    <col min="4097" max="4103" width="11.125" style="1" customWidth="1"/>
    <col min="4104" max="4104" width="11.875" style="1" customWidth="1"/>
    <col min="4105" max="4105" width="11.5" style="1" customWidth="1"/>
    <col min="4106" max="4106" width="42.25" style="1" customWidth="1"/>
    <col min="4107" max="4352" width="9" style="1" customWidth="1"/>
    <col min="4353" max="4359" width="11.125" style="1" customWidth="1"/>
    <col min="4360" max="4360" width="11.875" style="1" customWidth="1"/>
    <col min="4361" max="4361" width="11.5" style="1" customWidth="1"/>
    <col min="4362" max="4362" width="42.25" style="1" customWidth="1"/>
    <col min="4363" max="4608" width="9" style="1" customWidth="1"/>
    <col min="4609" max="4615" width="11.125" style="1" customWidth="1"/>
    <col min="4616" max="4616" width="11.875" style="1" customWidth="1"/>
    <col min="4617" max="4617" width="11.5" style="1" customWidth="1"/>
    <col min="4618" max="4618" width="42.25" style="1" customWidth="1"/>
    <col min="4619" max="4864" width="9" style="1" customWidth="1"/>
    <col min="4865" max="4871" width="11.125" style="1" customWidth="1"/>
    <col min="4872" max="4872" width="11.875" style="1" customWidth="1"/>
    <col min="4873" max="4873" width="11.5" style="1" customWidth="1"/>
    <col min="4874" max="4874" width="42.25" style="1" customWidth="1"/>
    <col min="4875" max="5120" width="9" style="1" customWidth="1"/>
    <col min="5121" max="5127" width="11.125" style="1" customWidth="1"/>
    <col min="5128" max="5128" width="11.875" style="1" customWidth="1"/>
    <col min="5129" max="5129" width="11.5" style="1" customWidth="1"/>
    <col min="5130" max="5130" width="42.25" style="1" customWidth="1"/>
    <col min="5131" max="5376" width="9" style="1" customWidth="1"/>
    <col min="5377" max="5383" width="11.125" style="1" customWidth="1"/>
    <col min="5384" max="5384" width="11.875" style="1" customWidth="1"/>
    <col min="5385" max="5385" width="11.5" style="1" customWidth="1"/>
    <col min="5386" max="5386" width="42.25" style="1" customWidth="1"/>
    <col min="5387" max="5632" width="9" style="1" customWidth="1"/>
    <col min="5633" max="5639" width="11.125" style="1" customWidth="1"/>
    <col min="5640" max="5640" width="11.875" style="1" customWidth="1"/>
    <col min="5641" max="5641" width="11.5" style="1" customWidth="1"/>
    <col min="5642" max="5642" width="42.25" style="1" customWidth="1"/>
    <col min="5643" max="5888" width="9" style="1" customWidth="1"/>
    <col min="5889" max="5895" width="11.125" style="1" customWidth="1"/>
    <col min="5896" max="5896" width="11.875" style="1" customWidth="1"/>
    <col min="5897" max="5897" width="11.5" style="1" customWidth="1"/>
    <col min="5898" max="5898" width="42.25" style="1" customWidth="1"/>
    <col min="5899" max="6144" width="9" style="1" customWidth="1"/>
    <col min="6145" max="6151" width="11.125" style="1" customWidth="1"/>
    <col min="6152" max="6152" width="11.875" style="1" customWidth="1"/>
    <col min="6153" max="6153" width="11.5" style="1" customWidth="1"/>
    <col min="6154" max="6154" width="42.25" style="1" customWidth="1"/>
    <col min="6155" max="6400" width="9" style="1" customWidth="1"/>
    <col min="6401" max="6407" width="11.125" style="1" customWidth="1"/>
    <col min="6408" max="6408" width="11.875" style="1" customWidth="1"/>
    <col min="6409" max="6409" width="11.5" style="1" customWidth="1"/>
    <col min="6410" max="6410" width="42.25" style="1" customWidth="1"/>
    <col min="6411" max="6656" width="9" style="1" customWidth="1"/>
    <col min="6657" max="6663" width="11.125" style="1" customWidth="1"/>
    <col min="6664" max="6664" width="11.875" style="1" customWidth="1"/>
    <col min="6665" max="6665" width="11.5" style="1" customWidth="1"/>
    <col min="6666" max="6666" width="42.25" style="1" customWidth="1"/>
    <col min="6667" max="6912" width="9" style="1" customWidth="1"/>
    <col min="6913" max="6919" width="11.125" style="1" customWidth="1"/>
    <col min="6920" max="6920" width="11.875" style="1" customWidth="1"/>
    <col min="6921" max="6921" width="11.5" style="1" customWidth="1"/>
    <col min="6922" max="6922" width="42.25" style="1" customWidth="1"/>
    <col min="6923" max="7168" width="9" style="1" customWidth="1"/>
    <col min="7169" max="7175" width="11.125" style="1" customWidth="1"/>
    <col min="7176" max="7176" width="11.875" style="1" customWidth="1"/>
    <col min="7177" max="7177" width="11.5" style="1" customWidth="1"/>
    <col min="7178" max="7178" width="42.25" style="1" customWidth="1"/>
    <col min="7179" max="7424" width="9" style="1" customWidth="1"/>
    <col min="7425" max="7431" width="11.125" style="1" customWidth="1"/>
    <col min="7432" max="7432" width="11.875" style="1" customWidth="1"/>
    <col min="7433" max="7433" width="11.5" style="1" customWidth="1"/>
    <col min="7434" max="7434" width="42.25" style="1" customWidth="1"/>
    <col min="7435" max="7680" width="9" style="1" customWidth="1"/>
    <col min="7681" max="7687" width="11.125" style="1" customWidth="1"/>
    <col min="7688" max="7688" width="11.875" style="1" customWidth="1"/>
    <col min="7689" max="7689" width="11.5" style="1" customWidth="1"/>
    <col min="7690" max="7690" width="42.25" style="1" customWidth="1"/>
    <col min="7691" max="7936" width="9" style="1" customWidth="1"/>
    <col min="7937" max="7943" width="11.125" style="1" customWidth="1"/>
    <col min="7944" max="7944" width="11.875" style="1" customWidth="1"/>
    <col min="7945" max="7945" width="11.5" style="1" customWidth="1"/>
    <col min="7946" max="7946" width="42.25" style="1" customWidth="1"/>
    <col min="7947" max="8192" width="9" style="1" customWidth="1"/>
    <col min="8193" max="8199" width="11.125" style="1" customWidth="1"/>
    <col min="8200" max="8200" width="11.875" style="1" customWidth="1"/>
    <col min="8201" max="8201" width="11.5" style="1" customWidth="1"/>
    <col min="8202" max="8202" width="42.25" style="1" customWidth="1"/>
    <col min="8203" max="8448" width="9" style="1" customWidth="1"/>
    <col min="8449" max="8455" width="11.125" style="1" customWidth="1"/>
    <col min="8456" max="8456" width="11.875" style="1" customWidth="1"/>
    <col min="8457" max="8457" width="11.5" style="1" customWidth="1"/>
    <col min="8458" max="8458" width="42.25" style="1" customWidth="1"/>
    <col min="8459" max="8704" width="9" style="1" customWidth="1"/>
    <col min="8705" max="8711" width="11.125" style="1" customWidth="1"/>
    <col min="8712" max="8712" width="11.875" style="1" customWidth="1"/>
    <col min="8713" max="8713" width="11.5" style="1" customWidth="1"/>
    <col min="8714" max="8714" width="42.25" style="1" customWidth="1"/>
    <col min="8715" max="8960" width="9" style="1" customWidth="1"/>
    <col min="8961" max="8967" width="11.125" style="1" customWidth="1"/>
    <col min="8968" max="8968" width="11.875" style="1" customWidth="1"/>
    <col min="8969" max="8969" width="11.5" style="1" customWidth="1"/>
    <col min="8970" max="8970" width="42.25" style="1" customWidth="1"/>
    <col min="8971" max="9216" width="9" style="1" customWidth="1"/>
    <col min="9217" max="9223" width="11.125" style="1" customWidth="1"/>
    <col min="9224" max="9224" width="11.875" style="1" customWidth="1"/>
    <col min="9225" max="9225" width="11.5" style="1" customWidth="1"/>
    <col min="9226" max="9226" width="42.25" style="1" customWidth="1"/>
    <col min="9227" max="9472" width="9" style="1" customWidth="1"/>
    <col min="9473" max="9479" width="11.125" style="1" customWidth="1"/>
    <col min="9480" max="9480" width="11.875" style="1" customWidth="1"/>
    <col min="9481" max="9481" width="11.5" style="1" customWidth="1"/>
    <col min="9482" max="9482" width="42.25" style="1" customWidth="1"/>
    <col min="9483" max="9728" width="9" style="1" customWidth="1"/>
    <col min="9729" max="9735" width="11.125" style="1" customWidth="1"/>
    <col min="9736" max="9736" width="11.875" style="1" customWidth="1"/>
    <col min="9737" max="9737" width="11.5" style="1" customWidth="1"/>
    <col min="9738" max="9738" width="42.25" style="1" customWidth="1"/>
    <col min="9739" max="9984" width="9" style="1" customWidth="1"/>
    <col min="9985" max="9991" width="11.125" style="1" customWidth="1"/>
    <col min="9992" max="9992" width="11.875" style="1" customWidth="1"/>
    <col min="9993" max="9993" width="11.5" style="1" customWidth="1"/>
    <col min="9994" max="9994" width="42.25" style="1" customWidth="1"/>
    <col min="9995" max="10240" width="9" style="1" customWidth="1"/>
    <col min="10241" max="10247" width="11.125" style="1" customWidth="1"/>
    <col min="10248" max="10248" width="11.875" style="1" customWidth="1"/>
    <col min="10249" max="10249" width="11.5" style="1" customWidth="1"/>
    <col min="10250" max="10250" width="42.25" style="1" customWidth="1"/>
    <col min="10251" max="10496" width="9" style="1" customWidth="1"/>
    <col min="10497" max="10503" width="11.125" style="1" customWidth="1"/>
    <col min="10504" max="10504" width="11.875" style="1" customWidth="1"/>
    <col min="10505" max="10505" width="11.5" style="1" customWidth="1"/>
    <col min="10506" max="10506" width="42.25" style="1" customWidth="1"/>
    <col min="10507" max="10752" width="9" style="1" customWidth="1"/>
    <col min="10753" max="10759" width="11.125" style="1" customWidth="1"/>
    <col min="10760" max="10760" width="11.875" style="1" customWidth="1"/>
    <col min="10761" max="10761" width="11.5" style="1" customWidth="1"/>
    <col min="10762" max="10762" width="42.25" style="1" customWidth="1"/>
    <col min="10763" max="11008" width="9" style="1" customWidth="1"/>
    <col min="11009" max="11015" width="11.125" style="1" customWidth="1"/>
    <col min="11016" max="11016" width="11.875" style="1" customWidth="1"/>
    <col min="11017" max="11017" width="11.5" style="1" customWidth="1"/>
    <col min="11018" max="11018" width="42.25" style="1" customWidth="1"/>
    <col min="11019" max="11264" width="9" style="1" customWidth="1"/>
    <col min="11265" max="11271" width="11.125" style="1" customWidth="1"/>
    <col min="11272" max="11272" width="11.875" style="1" customWidth="1"/>
    <col min="11273" max="11273" width="11.5" style="1" customWidth="1"/>
    <col min="11274" max="11274" width="42.25" style="1" customWidth="1"/>
    <col min="11275" max="11520" width="9" style="1" customWidth="1"/>
    <col min="11521" max="11527" width="11.125" style="1" customWidth="1"/>
    <col min="11528" max="11528" width="11.875" style="1" customWidth="1"/>
    <col min="11529" max="11529" width="11.5" style="1" customWidth="1"/>
    <col min="11530" max="11530" width="42.25" style="1" customWidth="1"/>
    <col min="11531" max="11776" width="9" style="1" customWidth="1"/>
    <col min="11777" max="11783" width="11.125" style="1" customWidth="1"/>
    <col min="11784" max="11784" width="11.875" style="1" customWidth="1"/>
    <col min="11785" max="11785" width="11.5" style="1" customWidth="1"/>
    <col min="11786" max="11786" width="42.25" style="1" customWidth="1"/>
    <col min="11787" max="12032" width="9" style="1" customWidth="1"/>
    <col min="12033" max="12039" width="11.125" style="1" customWidth="1"/>
    <col min="12040" max="12040" width="11.875" style="1" customWidth="1"/>
    <col min="12041" max="12041" width="11.5" style="1" customWidth="1"/>
    <col min="12042" max="12042" width="42.25" style="1" customWidth="1"/>
    <col min="12043" max="12288" width="9" style="1" customWidth="1"/>
    <col min="12289" max="12295" width="11.125" style="1" customWidth="1"/>
    <col min="12296" max="12296" width="11.875" style="1" customWidth="1"/>
    <col min="12297" max="12297" width="11.5" style="1" customWidth="1"/>
    <col min="12298" max="12298" width="42.25" style="1" customWidth="1"/>
    <col min="12299" max="12544" width="9" style="1" customWidth="1"/>
    <col min="12545" max="12551" width="11.125" style="1" customWidth="1"/>
    <col min="12552" max="12552" width="11.875" style="1" customWidth="1"/>
    <col min="12553" max="12553" width="11.5" style="1" customWidth="1"/>
    <col min="12554" max="12554" width="42.25" style="1" customWidth="1"/>
    <col min="12555" max="12800" width="9" style="1" customWidth="1"/>
    <col min="12801" max="12807" width="11.125" style="1" customWidth="1"/>
    <col min="12808" max="12808" width="11.875" style="1" customWidth="1"/>
    <col min="12809" max="12809" width="11.5" style="1" customWidth="1"/>
    <col min="12810" max="12810" width="42.25" style="1" customWidth="1"/>
    <col min="12811" max="13056" width="9" style="1" customWidth="1"/>
    <col min="13057" max="13063" width="11.125" style="1" customWidth="1"/>
    <col min="13064" max="13064" width="11.875" style="1" customWidth="1"/>
    <col min="13065" max="13065" width="11.5" style="1" customWidth="1"/>
    <col min="13066" max="13066" width="42.25" style="1" customWidth="1"/>
    <col min="13067" max="13312" width="9" style="1" customWidth="1"/>
    <col min="13313" max="13319" width="11.125" style="1" customWidth="1"/>
    <col min="13320" max="13320" width="11.875" style="1" customWidth="1"/>
    <col min="13321" max="13321" width="11.5" style="1" customWidth="1"/>
    <col min="13322" max="13322" width="42.25" style="1" customWidth="1"/>
    <col min="13323" max="13568" width="9" style="1" customWidth="1"/>
    <col min="13569" max="13575" width="11.125" style="1" customWidth="1"/>
    <col min="13576" max="13576" width="11.875" style="1" customWidth="1"/>
    <col min="13577" max="13577" width="11.5" style="1" customWidth="1"/>
    <col min="13578" max="13578" width="42.25" style="1" customWidth="1"/>
    <col min="13579" max="13824" width="9" style="1" customWidth="1"/>
    <col min="13825" max="13831" width="11.125" style="1" customWidth="1"/>
    <col min="13832" max="13832" width="11.875" style="1" customWidth="1"/>
    <col min="13833" max="13833" width="11.5" style="1" customWidth="1"/>
    <col min="13834" max="13834" width="42.25" style="1" customWidth="1"/>
    <col min="13835" max="14080" width="9" style="1" customWidth="1"/>
    <col min="14081" max="14087" width="11.125" style="1" customWidth="1"/>
    <col min="14088" max="14088" width="11.875" style="1" customWidth="1"/>
    <col min="14089" max="14089" width="11.5" style="1" customWidth="1"/>
    <col min="14090" max="14090" width="42.25" style="1" customWidth="1"/>
    <col min="14091" max="14336" width="9" style="1" customWidth="1"/>
    <col min="14337" max="14343" width="11.125" style="1" customWidth="1"/>
    <col min="14344" max="14344" width="11.875" style="1" customWidth="1"/>
    <col min="14345" max="14345" width="11.5" style="1" customWidth="1"/>
    <col min="14346" max="14346" width="42.25" style="1" customWidth="1"/>
    <col min="14347" max="14592" width="9" style="1" customWidth="1"/>
    <col min="14593" max="14599" width="11.125" style="1" customWidth="1"/>
    <col min="14600" max="14600" width="11.875" style="1" customWidth="1"/>
    <col min="14601" max="14601" width="11.5" style="1" customWidth="1"/>
    <col min="14602" max="14602" width="42.25" style="1" customWidth="1"/>
    <col min="14603" max="14848" width="9" style="1" customWidth="1"/>
    <col min="14849" max="14855" width="11.125" style="1" customWidth="1"/>
    <col min="14856" max="14856" width="11.875" style="1" customWidth="1"/>
    <col min="14857" max="14857" width="11.5" style="1" customWidth="1"/>
    <col min="14858" max="14858" width="42.25" style="1" customWidth="1"/>
    <col min="14859" max="15104" width="9" style="1" customWidth="1"/>
    <col min="15105" max="15111" width="11.125" style="1" customWidth="1"/>
    <col min="15112" max="15112" width="11.875" style="1" customWidth="1"/>
    <col min="15113" max="15113" width="11.5" style="1" customWidth="1"/>
    <col min="15114" max="15114" width="42.25" style="1" customWidth="1"/>
    <col min="15115" max="15360" width="9" style="1" customWidth="1"/>
    <col min="15361" max="15367" width="11.125" style="1" customWidth="1"/>
    <col min="15368" max="15368" width="11.875" style="1" customWidth="1"/>
    <col min="15369" max="15369" width="11.5" style="1" customWidth="1"/>
    <col min="15370" max="15370" width="42.25" style="1" customWidth="1"/>
    <col min="15371" max="15616" width="9" style="1" customWidth="1"/>
    <col min="15617" max="15623" width="11.125" style="1" customWidth="1"/>
    <col min="15624" max="15624" width="11.875" style="1" customWidth="1"/>
    <col min="15625" max="15625" width="11.5" style="1" customWidth="1"/>
    <col min="15626" max="15626" width="42.25" style="1" customWidth="1"/>
    <col min="15627" max="15872" width="9" style="1" customWidth="1"/>
    <col min="15873" max="15879" width="11.125" style="1" customWidth="1"/>
    <col min="15880" max="15880" width="11.875" style="1" customWidth="1"/>
    <col min="15881" max="15881" width="11.5" style="1" customWidth="1"/>
    <col min="15882" max="15882" width="42.25" style="1" customWidth="1"/>
    <col min="15883" max="16128" width="9" style="1" customWidth="1"/>
    <col min="16129" max="16135" width="11.125" style="1" customWidth="1"/>
    <col min="16136" max="16136" width="11.875" style="1" customWidth="1"/>
    <col min="16137" max="16137" width="11.5" style="1" customWidth="1"/>
    <col min="16138" max="16138" width="42.25" style="1" customWidth="1"/>
    <col min="16139" max="16384" width="9" style="1" customWidth="1"/>
  </cols>
  <sheetData>
    <row r="1" spans="1:10" ht="15" customHeight="1">
      <c r="A1" s="2" t="s">
        <v>0</v>
      </c>
    </row>
    <row r="2" spans="1:10" ht="15" customHeight="1">
      <c r="A2" s="2"/>
    </row>
    <row r="3" spans="1:10" ht="15" customHeight="1">
      <c r="A3" s="3" t="s">
        <v>654</v>
      </c>
      <c r="J3" s="33" t="s">
        <v>15</v>
      </c>
    </row>
    <row r="4" spans="1:10" ht="15" customHeight="1">
      <c r="A4" s="4" t="s">
        <v>14</v>
      </c>
      <c r="B4" s="10" t="s">
        <v>18</v>
      </c>
      <c r="C4" s="15" t="s">
        <v>22</v>
      </c>
      <c r="D4" s="20" t="s">
        <v>20</v>
      </c>
      <c r="E4" s="23"/>
      <c r="F4" s="24"/>
      <c r="G4" s="25" t="s">
        <v>7</v>
      </c>
      <c r="H4" s="30" t="s">
        <v>4</v>
      </c>
      <c r="I4" s="31" t="s">
        <v>23</v>
      </c>
      <c r="J4" s="34" t="s">
        <v>24</v>
      </c>
    </row>
    <row r="5" spans="1:10" ht="15" customHeight="1">
      <c r="A5" s="5"/>
      <c r="B5" s="11"/>
      <c r="C5" s="16"/>
      <c r="D5" s="21" t="s">
        <v>27</v>
      </c>
      <c r="E5" s="21" t="s">
        <v>33</v>
      </c>
      <c r="F5" s="21" t="s">
        <v>37</v>
      </c>
      <c r="G5" s="26"/>
      <c r="H5" s="26"/>
      <c r="I5" s="32"/>
      <c r="J5" s="35"/>
    </row>
    <row r="6" spans="1:10" ht="15.6" customHeight="1">
      <c r="A6" s="6" t="s">
        <v>515</v>
      </c>
      <c r="B6" s="12">
        <v>6.17</v>
      </c>
      <c r="C6" s="17">
        <v>5052</v>
      </c>
      <c r="D6" s="17">
        <v>25591</v>
      </c>
      <c r="E6" s="17">
        <v>12745</v>
      </c>
      <c r="F6" s="17">
        <v>12846</v>
      </c>
      <c r="G6" s="27">
        <v>99.213763039078316</v>
      </c>
      <c r="H6" s="27">
        <v>5.0655186064924784</v>
      </c>
      <c r="I6" s="27">
        <v>4147.6499189627229</v>
      </c>
      <c r="J6" s="36" t="s">
        <v>40</v>
      </c>
    </row>
    <row r="7" spans="1:10" ht="15.6" customHeight="1">
      <c r="A7" s="7" t="s">
        <v>686</v>
      </c>
      <c r="B7" s="13">
        <v>6.17</v>
      </c>
      <c r="C7" s="18">
        <v>5007</v>
      </c>
      <c r="D7" s="18">
        <v>26099</v>
      </c>
      <c r="E7" s="18">
        <v>12969</v>
      </c>
      <c r="F7" s="18">
        <v>13130</v>
      </c>
      <c r="G7" s="28">
        <v>98.773800456968772</v>
      </c>
      <c r="H7" s="28">
        <v>5.2125024965048929</v>
      </c>
      <c r="I7" s="28">
        <v>4229.9837925445709</v>
      </c>
      <c r="J7" s="37"/>
    </row>
    <row r="8" spans="1:10" ht="15.6" customHeight="1">
      <c r="A8" s="7" t="s">
        <v>531</v>
      </c>
      <c r="B8" s="13">
        <v>6.17</v>
      </c>
      <c r="C8" s="18">
        <v>5357</v>
      </c>
      <c r="D8" s="18">
        <v>32368</v>
      </c>
      <c r="E8" s="18">
        <v>16153</v>
      </c>
      <c r="F8" s="18">
        <v>16215</v>
      </c>
      <c r="G8" s="28">
        <v>99.617637989515885</v>
      </c>
      <c r="H8" s="28">
        <v>6.0421877916744444</v>
      </c>
      <c r="I8" s="28">
        <v>5246.0291734197735</v>
      </c>
      <c r="J8" s="37"/>
    </row>
    <row r="9" spans="1:10" ht="15.6" customHeight="1">
      <c r="A9" s="7" t="s">
        <v>150</v>
      </c>
      <c r="B9" s="13">
        <v>6.17</v>
      </c>
      <c r="C9" s="18">
        <v>6124</v>
      </c>
      <c r="D9" s="18">
        <v>35731</v>
      </c>
      <c r="E9" s="18">
        <v>17854</v>
      </c>
      <c r="F9" s="18">
        <v>17877</v>
      </c>
      <c r="G9" s="28">
        <v>99.871343066510036</v>
      </c>
      <c r="H9" s="28">
        <v>5.8345852384062704</v>
      </c>
      <c r="I9" s="28">
        <v>5791.085899513776</v>
      </c>
      <c r="J9" s="37"/>
    </row>
    <row r="10" spans="1:10" ht="15.6" customHeight="1">
      <c r="A10" s="7" t="s">
        <v>687</v>
      </c>
      <c r="B10" s="13">
        <v>6.17</v>
      </c>
      <c r="C10" s="18">
        <v>6631</v>
      </c>
      <c r="D10" s="18">
        <v>37532</v>
      </c>
      <c r="E10" s="18">
        <v>18797</v>
      </c>
      <c r="F10" s="18">
        <v>18735</v>
      </c>
      <c r="G10" s="28">
        <v>100.3309314117961</v>
      </c>
      <c r="H10" s="28">
        <v>5.6600814356808931</v>
      </c>
      <c r="I10" s="28">
        <v>6082.982171799028</v>
      </c>
      <c r="J10" s="37"/>
    </row>
    <row r="11" spans="1:10" ht="15.6" customHeight="1">
      <c r="A11" s="7"/>
      <c r="B11" s="13"/>
      <c r="C11" s="18"/>
      <c r="D11" s="18"/>
      <c r="E11" s="18"/>
      <c r="F11" s="18"/>
      <c r="G11" s="28"/>
      <c r="H11" s="28"/>
      <c r="I11" s="28"/>
      <c r="J11" s="37"/>
    </row>
    <row r="12" spans="1:10" ht="15.6" customHeight="1">
      <c r="A12" s="8" t="s">
        <v>42</v>
      </c>
      <c r="B12" s="13">
        <v>6.17</v>
      </c>
      <c r="C12" s="18">
        <v>7749</v>
      </c>
      <c r="D12" s="18">
        <v>42223</v>
      </c>
      <c r="E12" s="18">
        <v>21048</v>
      </c>
      <c r="F12" s="18">
        <v>21175</v>
      </c>
      <c r="G12" s="28">
        <v>99.400236127508862</v>
      </c>
      <c r="H12" s="28">
        <v>5.4488321073686929</v>
      </c>
      <c r="I12" s="28">
        <v>6843.2739059967589</v>
      </c>
      <c r="J12" s="37"/>
    </row>
    <row r="13" spans="1:10" ht="15.6" customHeight="1">
      <c r="A13" s="7" t="s">
        <v>46</v>
      </c>
      <c r="B13" s="13">
        <v>6.17</v>
      </c>
      <c r="C13" s="18">
        <v>8323</v>
      </c>
      <c r="D13" s="18">
        <v>46555</v>
      </c>
      <c r="E13" s="18">
        <v>22887</v>
      </c>
      <c r="F13" s="18">
        <v>23668</v>
      </c>
      <c r="G13" s="28">
        <v>96.700185905019424</v>
      </c>
      <c r="H13" s="28">
        <v>5.5935359846209298</v>
      </c>
      <c r="I13" s="28">
        <v>7545.3808752025934</v>
      </c>
      <c r="J13" s="37"/>
    </row>
    <row r="14" spans="1:10" ht="15.6" customHeight="1">
      <c r="A14" s="7" t="s">
        <v>688</v>
      </c>
      <c r="B14" s="13">
        <v>6.17</v>
      </c>
      <c r="C14" s="18">
        <v>8738</v>
      </c>
      <c r="D14" s="18">
        <v>43930</v>
      </c>
      <c r="E14" s="18">
        <v>21762</v>
      </c>
      <c r="F14" s="18">
        <v>22168</v>
      </c>
      <c r="G14" s="28">
        <v>98.168531216167452</v>
      </c>
      <c r="H14" s="28">
        <v>5.0274662394140535</v>
      </c>
      <c r="I14" s="28">
        <v>7119.9351701782825</v>
      </c>
      <c r="J14" s="37"/>
    </row>
    <row r="15" spans="1:10" ht="15.6" customHeight="1">
      <c r="A15" s="7" t="s">
        <v>319</v>
      </c>
      <c r="B15" s="13">
        <v>6.17</v>
      </c>
      <c r="C15" s="18">
        <v>9752</v>
      </c>
      <c r="D15" s="18">
        <v>47983</v>
      </c>
      <c r="E15" s="18">
        <v>23700</v>
      </c>
      <c r="F15" s="18">
        <v>24283</v>
      </c>
      <c r="G15" s="28">
        <v>97.599143433677881</v>
      </c>
      <c r="H15" s="28">
        <v>4.9203240360951597</v>
      </c>
      <c r="I15" s="28">
        <v>7776.8233387358187</v>
      </c>
      <c r="J15" s="37"/>
    </row>
    <row r="16" spans="1:10" ht="15.6" customHeight="1">
      <c r="A16" s="7"/>
      <c r="B16" s="13"/>
      <c r="C16" s="18"/>
      <c r="D16" s="18"/>
      <c r="E16" s="18"/>
      <c r="F16" s="18"/>
      <c r="G16" s="28"/>
      <c r="H16" s="28"/>
      <c r="I16" s="28"/>
      <c r="J16" s="37"/>
    </row>
    <row r="17" spans="1:10" ht="15.6" customHeight="1">
      <c r="A17" s="7" t="s">
        <v>52</v>
      </c>
      <c r="B17" s="13">
        <v>6.17</v>
      </c>
      <c r="C17" s="18">
        <v>9851</v>
      </c>
      <c r="D17" s="18">
        <v>49199</v>
      </c>
      <c r="E17" s="18">
        <v>24284</v>
      </c>
      <c r="F17" s="18">
        <v>24915</v>
      </c>
      <c r="G17" s="28">
        <v>97.467389123018265</v>
      </c>
      <c r="H17" s="28">
        <v>4.9943152979392957</v>
      </c>
      <c r="I17" s="28">
        <v>7973.905996758509</v>
      </c>
      <c r="J17" s="37"/>
    </row>
    <row r="18" spans="1:10" ht="15.6" customHeight="1">
      <c r="A18" s="7" t="s">
        <v>46</v>
      </c>
      <c r="B18" s="13">
        <v>6.17</v>
      </c>
      <c r="C18" s="18">
        <v>10269</v>
      </c>
      <c r="D18" s="18">
        <v>50422</v>
      </c>
      <c r="E18" s="18">
        <v>25003</v>
      </c>
      <c r="F18" s="18">
        <v>25419</v>
      </c>
      <c r="G18" s="28">
        <v>98.363428931114512</v>
      </c>
      <c r="H18" s="28">
        <v>4.9101178303632294</v>
      </c>
      <c r="I18" s="28">
        <v>8172.1231766612646</v>
      </c>
      <c r="J18" s="37" t="s">
        <v>53</v>
      </c>
    </row>
    <row r="19" spans="1:10" ht="15.6" customHeight="1">
      <c r="A19" s="7" t="s">
        <v>59</v>
      </c>
      <c r="B19" s="13">
        <v>13.26</v>
      </c>
      <c r="C19" s="18">
        <v>12950</v>
      </c>
      <c r="D19" s="18">
        <v>64771</v>
      </c>
      <c r="E19" s="18">
        <v>32663</v>
      </c>
      <c r="F19" s="18">
        <v>32108</v>
      </c>
      <c r="G19" s="28">
        <v>101.72854117353931</v>
      </c>
      <c r="H19" s="28">
        <v>5.0016216216216218</v>
      </c>
      <c r="I19" s="28">
        <v>4884.6907993966815</v>
      </c>
      <c r="J19" s="37" t="s">
        <v>63</v>
      </c>
    </row>
    <row r="20" spans="1:10" ht="15.6" customHeight="1">
      <c r="A20" s="7" t="s">
        <v>688</v>
      </c>
      <c r="B20" s="13">
        <v>13.26</v>
      </c>
      <c r="C20" s="18">
        <v>12946</v>
      </c>
      <c r="D20" s="18">
        <v>62770</v>
      </c>
      <c r="E20" s="18">
        <v>30627</v>
      </c>
      <c r="F20" s="18">
        <v>32143</v>
      </c>
      <c r="G20" s="28">
        <v>95.283576517437695</v>
      </c>
      <c r="H20" s="28">
        <v>4.8486018847520471</v>
      </c>
      <c r="I20" s="28">
        <v>4733.7858220211165</v>
      </c>
      <c r="J20" s="37" t="s">
        <v>53</v>
      </c>
    </row>
    <row r="21" spans="1:10" ht="15.6" customHeight="1">
      <c r="A21" s="7" t="s">
        <v>319</v>
      </c>
      <c r="B21" s="13">
        <v>13.26</v>
      </c>
      <c r="C21" s="18">
        <v>13082</v>
      </c>
      <c r="D21" s="18">
        <v>60372</v>
      </c>
      <c r="E21" s="18">
        <v>29468</v>
      </c>
      <c r="F21" s="18">
        <v>30904</v>
      </c>
      <c r="G21" s="28">
        <v>95.353352316852195</v>
      </c>
      <c r="H21" s="28">
        <v>4.6148906894970185</v>
      </c>
      <c r="I21" s="28">
        <v>4552.9411764705883</v>
      </c>
      <c r="J21" s="37" t="s">
        <v>53</v>
      </c>
    </row>
    <row r="22" spans="1:10" ht="15.6" customHeight="1">
      <c r="A22" s="7" t="s">
        <v>689</v>
      </c>
      <c r="B22" s="13">
        <v>13.26</v>
      </c>
      <c r="C22" s="18">
        <v>11304</v>
      </c>
      <c r="D22" s="18">
        <v>49495</v>
      </c>
      <c r="E22" s="18">
        <v>23161</v>
      </c>
      <c r="F22" s="18">
        <v>26334</v>
      </c>
      <c r="G22" s="28">
        <v>87.950937950937941</v>
      </c>
      <c r="H22" s="28">
        <v>4.3785385704175512</v>
      </c>
      <c r="I22" s="28">
        <v>3732.6546003016592</v>
      </c>
      <c r="J22" s="37" t="s">
        <v>62</v>
      </c>
    </row>
    <row r="23" spans="1:10" ht="15.6" customHeight="1">
      <c r="A23" s="7"/>
      <c r="B23" s="13"/>
      <c r="C23" s="18"/>
      <c r="D23" s="18"/>
      <c r="E23" s="18"/>
      <c r="F23" s="18"/>
      <c r="G23" s="28"/>
      <c r="H23" s="28"/>
      <c r="I23" s="28"/>
      <c r="J23" s="37"/>
    </row>
    <row r="24" spans="1:10" ht="15.6" customHeight="1">
      <c r="A24" s="7" t="s">
        <v>690</v>
      </c>
      <c r="B24" s="13">
        <v>13.26</v>
      </c>
      <c r="C24" s="18">
        <v>11912</v>
      </c>
      <c r="D24" s="18">
        <v>53824</v>
      </c>
      <c r="E24" s="18">
        <v>25352</v>
      </c>
      <c r="F24" s="18">
        <v>28472</v>
      </c>
      <c r="G24" s="28">
        <v>89.041865692610287</v>
      </c>
      <c r="H24" s="28">
        <v>4.5184687709872398</v>
      </c>
      <c r="I24" s="28">
        <v>4059.1251885369534</v>
      </c>
      <c r="J24" s="37"/>
    </row>
    <row r="25" spans="1:10" ht="15.6" customHeight="1">
      <c r="A25" s="7" t="s">
        <v>479</v>
      </c>
      <c r="B25" s="13">
        <v>13.26</v>
      </c>
      <c r="C25" s="18">
        <v>14058</v>
      </c>
      <c r="D25" s="18">
        <v>61416</v>
      </c>
      <c r="E25" s="18">
        <v>29157</v>
      </c>
      <c r="F25" s="18">
        <v>32259</v>
      </c>
      <c r="G25" s="28">
        <v>90.384078861713007</v>
      </c>
      <c r="H25" s="28">
        <v>4.3687580025608197</v>
      </c>
      <c r="I25" s="28">
        <v>4631.6742081447965</v>
      </c>
      <c r="J25" s="37" t="s">
        <v>65</v>
      </c>
    </row>
    <row r="26" spans="1:10" ht="15.6" customHeight="1">
      <c r="A26" s="7" t="s">
        <v>691</v>
      </c>
      <c r="B26" s="13">
        <v>13.26</v>
      </c>
      <c r="C26" s="18">
        <v>14209</v>
      </c>
      <c r="D26" s="18">
        <v>63486</v>
      </c>
      <c r="E26" s="18">
        <v>30267</v>
      </c>
      <c r="F26" s="18">
        <v>33219</v>
      </c>
      <c r="G26" s="28">
        <v>91.113519371444056</v>
      </c>
      <c r="H26" s="28">
        <v>4.4680132310507421</v>
      </c>
      <c r="I26" s="28">
        <v>4787.7828054298643</v>
      </c>
      <c r="J26" s="37"/>
    </row>
    <row r="27" spans="1:10" ht="15.6" customHeight="1">
      <c r="A27" s="7" t="s">
        <v>43</v>
      </c>
      <c r="B27" s="13">
        <v>13.37</v>
      </c>
      <c r="C27" s="18">
        <v>15824</v>
      </c>
      <c r="D27" s="18">
        <v>67885</v>
      </c>
      <c r="E27" s="18">
        <v>32946</v>
      </c>
      <c r="F27" s="18">
        <v>34939</v>
      </c>
      <c r="G27" s="28">
        <v>94.295772632302004</v>
      </c>
      <c r="H27" s="28">
        <v>4.2900025278058642</v>
      </c>
      <c r="I27" s="28">
        <v>5077.4121166791329</v>
      </c>
      <c r="J27" s="37" t="s">
        <v>68</v>
      </c>
    </row>
    <row r="28" spans="1:10" ht="15.6" customHeight="1">
      <c r="A28" s="7" t="s">
        <v>686</v>
      </c>
      <c r="B28" s="13">
        <v>13.37</v>
      </c>
      <c r="C28" s="18">
        <v>14909</v>
      </c>
      <c r="D28" s="18">
        <v>67163</v>
      </c>
      <c r="E28" s="18">
        <v>31939</v>
      </c>
      <c r="F28" s="18">
        <v>35224</v>
      </c>
      <c r="G28" s="28">
        <v>90.67397229161935</v>
      </c>
      <c r="H28" s="28">
        <v>4.5048628345294786</v>
      </c>
      <c r="I28" s="28">
        <v>5023.4106207928198</v>
      </c>
      <c r="J28" s="37" t="s">
        <v>69</v>
      </c>
    </row>
    <row r="29" spans="1:10" ht="15.6" customHeight="1">
      <c r="A29" s="7" t="s">
        <v>692</v>
      </c>
      <c r="B29" s="13">
        <v>13.37</v>
      </c>
      <c r="C29" s="18">
        <v>16244</v>
      </c>
      <c r="D29" s="18">
        <v>69846</v>
      </c>
      <c r="E29" s="18">
        <v>33413</v>
      </c>
      <c r="F29" s="18">
        <v>36433</v>
      </c>
      <c r="G29" s="28">
        <v>91.710811626821837</v>
      </c>
      <c r="H29" s="28">
        <v>4.2998030041861615</v>
      </c>
      <c r="I29" s="28">
        <v>5224.0837696335084</v>
      </c>
      <c r="J29" s="37"/>
    </row>
    <row r="30" spans="1:10" ht="15.6" customHeight="1">
      <c r="A30" s="7" t="s">
        <v>693</v>
      </c>
      <c r="B30" s="13">
        <v>39.229999999999997</v>
      </c>
      <c r="C30" s="18">
        <v>18696</v>
      </c>
      <c r="D30" s="18">
        <v>82351</v>
      </c>
      <c r="E30" s="18">
        <v>39372</v>
      </c>
      <c r="F30" s="18">
        <v>42979</v>
      </c>
      <c r="G30" s="28">
        <v>91.607529258475068</v>
      </c>
      <c r="H30" s="28">
        <v>4.4047389816003424</v>
      </c>
      <c r="I30" s="28">
        <v>2099.1842977313281</v>
      </c>
      <c r="J30" s="37" t="s">
        <v>67</v>
      </c>
    </row>
    <row r="31" spans="1:10" ht="15.6" customHeight="1">
      <c r="A31" s="7" t="s">
        <v>694</v>
      </c>
      <c r="B31" s="13">
        <v>39.229999999999997</v>
      </c>
      <c r="C31" s="18">
        <v>18900</v>
      </c>
      <c r="D31" s="18">
        <v>84177</v>
      </c>
      <c r="E31" s="18">
        <v>40207</v>
      </c>
      <c r="F31" s="18">
        <v>43970</v>
      </c>
      <c r="G31" s="28">
        <v>91.441892199226743</v>
      </c>
      <c r="H31" s="28">
        <v>4.4538095238095234</v>
      </c>
      <c r="I31" s="28">
        <v>2145.7303084374207</v>
      </c>
      <c r="J31" s="37"/>
    </row>
    <row r="32" spans="1:10" ht="15.6" customHeight="1">
      <c r="A32" s="7" t="s">
        <v>304</v>
      </c>
      <c r="B32" s="13">
        <v>39.229999999999997</v>
      </c>
      <c r="C32" s="18">
        <v>19069</v>
      </c>
      <c r="D32" s="18">
        <v>85539</v>
      </c>
      <c r="E32" s="18">
        <v>40893</v>
      </c>
      <c r="F32" s="18">
        <v>44646</v>
      </c>
      <c r="G32" s="28">
        <v>91.593871791425883</v>
      </c>
      <c r="H32" s="28">
        <v>4.4857622318946984</v>
      </c>
      <c r="I32" s="28">
        <v>2180.4486362477696</v>
      </c>
      <c r="J32" s="37"/>
    </row>
    <row r="33" spans="1:10" ht="15.6" customHeight="1">
      <c r="A33" s="7" t="s">
        <v>531</v>
      </c>
      <c r="B33" s="13">
        <v>86.93</v>
      </c>
      <c r="C33" s="18">
        <v>23850</v>
      </c>
      <c r="D33" s="18">
        <v>110436</v>
      </c>
      <c r="E33" s="18">
        <v>53063</v>
      </c>
      <c r="F33" s="18">
        <v>57373</v>
      </c>
      <c r="G33" s="28">
        <v>92.487755564464123</v>
      </c>
      <c r="H33" s="28">
        <v>4.6304402515723266</v>
      </c>
      <c r="I33" s="28">
        <v>1270.4014724490969</v>
      </c>
      <c r="J33" s="38" t="s">
        <v>72</v>
      </c>
    </row>
    <row r="34" spans="1:10" ht="15.6" customHeight="1">
      <c r="A34" s="7"/>
      <c r="B34" s="13"/>
      <c r="C34" s="18"/>
      <c r="D34" s="18"/>
      <c r="E34" s="18"/>
      <c r="F34" s="18"/>
      <c r="G34" s="28"/>
      <c r="H34" s="28"/>
      <c r="I34" s="28"/>
      <c r="J34" s="38"/>
    </row>
    <row r="35" spans="1:10" ht="15.6" customHeight="1">
      <c r="A35" s="7" t="s">
        <v>695</v>
      </c>
      <c r="B35" s="13">
        <v>86.93</v>
      </c>
      <c r="C35" s="18">
        <v>23959</v>
      </c>
      <c r="D35" s="18">
        <v>111931</v>
      </c>
      <c r="E35" s="18">
        <v>53869</v>
      </c>
      <c r="F35" s="18">
        <v>58062</v>
      </c>
      <c r="G35" s="28">
        <v>92.778409286624637</v>
      </c>
      <c r="H35" s="28">
        <v>4.6717726115447222</v>
      </c>
      <c r="I35" s="28">
        <v>1287.5992177614171</v>
      </c>
      <c r="J35" s="37"/>
    </row>
    <row r="36" spans="1:10" ht="15.6" customHeight="1">
      <c r="A36" s="7" t="s">
        <v>356</v>
      </c>
      <c r="B36" s="13">
        <v>111.54</v>
      </c>
      <c r="C36" s="18">
        <v>26065</v>
      </c>
      <c r="D36" s="18">
        <v>120775</v>
      </c>
      <c r="E36" s="18">
        <v>58130</v>
      </c>
      <c r="F36" s="18">
        <v>62645</v>
      </c>
      <c r="G36" s="28">
        <v>92.792720887540909</v>
      </c>
      <c r="H36" s="28">
        <v>4.6336082869748703</v>
      </c>
      <c r="I36" s="28">
        <v>1082.7954097184866</v>
      </c>
      <c r="J36" s="37" t="s">
        <v>77</v>
      </c>
    </row>
    <row r="37" spans="1:10" ht="15.6" customHeight="1">
      <c r="A37" s="7" t="s">
        <v>649</v>
      </c>
      <c r="B37" s="13">
        <v>146.02000000000001</v>
      </c>
      <c r="C37" s="18">
        <v>28558</v>
      </c>
      <c r="D37" s="18">
        <v>132944</v>
      </c>
      <c r="E37" s="18">
        <v>64061</v>
      </c>
      <c r="F37" s="18">
        <v>68883</v>
      </c>
      <c r="G37" s="28">
        <v>92.999724169969369</v>
      </c>
      <c r="H37" s="28">
        <v>4.6552279571398554</v>
      </c>
      <c r="I37" s="28">
        <v>910.45062320230102</v>
      </c>
      <c r="J37" s="37" t="s">
        <v>17</v>
      </c>
    </row>
    <row r="38" spans="1:10" ht="15.6" customHeight="1">
      <c r="A38" s="7" t="s">
        <v>697</v>
      </c>
      <c r="B38" s="13">
        <v>146.02000000000001</v>
      </c>
      <c r="C38" s="18">
        <v>29218</v>
      </c>
      <c r="D38" s="18">
        <v>134974</v>
      </c>
      <c r="E38" s="18">
        <v>65152</v>
      </c>
      <c r="F38" s="18">
        <v>69822</v>
      </c>
      <c r="G38" s="28">
        <v>93.31156369052735</v>
      </c>
      <c r="H38" s="28">
        <v>4.619549592716818</v>
      </c>
      <c r="I38" s="28">
        <v>924.35282837967395</v>
      </c>
      <c r="J38" s="37"/>
    </row>
    <row r="39" spans="1:10" ht="15.6" customHeight="1">
      <c r="A39" s="7" t="s">
        <v>150</v>
      </c>
      <c r="B39" s="13">
        <v>145.99</v>
      </c>
      <c r="C39" s="18">
        <v>32717</v>
      </c>
      <c r="D39" s="18">
        <v>139389</v>
      </c>
      <c r="E39" s="18">
        <v>67103</v>
      </c>
      <c r="F39" s="18">
        <v>72286</v>
      </c>
      <c r="G39" s="28">
        <v>92.829870237667052</v>
      </c>
      <c r="H39" s="28">
        <v>4.2604456398814072</v>
      </c>
      <c r="I39" s="28">
        <v>954.78457428590991</v>
      </c>
      <c r="J39" s="39" t="s">
        <v>81</v>
      </c>
    </row>
    <row r="40" spans="1:10" ht="15.6" customHeight="1">
      <c r="A40" s="7" t="s">
        <v>168</v>
      </c>
      <c r="B40" s="13">
        <v>145.96</v>
      </c>
      <c r="C40" s="18">
        <v>33412</v>
      </c>
      <c r="D40" s="18">
        <v>143268</v>
      </c>
      <c r="E40" s="18">
        <v>69330</v>
      </c>
      <c r="F40" s="18">
        <v>73938</v>
      </c>
      <c r="G40" s="28">
        <v>93.76775135924693</v>
      </c>
      <c r="H40" s="28">
        <v>4.2879205076020588</v>
      </c>
      <c r="I40" s="28">
        <v>981.55659084680724</v>
      </c>
      <c r="J40" s="37" t="s">
        <v>90</v>
      </c>
    </row>
    <row r="41" spans="1:10" ht="15.6" customHeight="1">
      <c r="A41" s="7" t="s">
        <v>698</v>
      </c>
      <c r="B41" s="13">
        <v>145.96</v>
      </c>
      <c r="C41" s="18">
        <v>34192</v>
      </c>
      <c r="D41" s="18">
        <v>146332</v>
      </c>
      <c r="E41" s="18">
        <v>70948</v>
      </c>
      <c r="F41" s="18">
        <v>75384</v>
      </c>
      <c r="G41" s="28">
        <v>94.115462167038103</v>
      </c>
      <c r="H41" s="28">
        <v>4.2797145531118392</v>
      </c>
      <c r="I41" s="28">
        <v>1002.5486434639627</v>
      </c>
      <c r="J41" s="37"/>
    </row>
    <row r="42" spans="1:10" ht="15.6" customHeight="1">
      <c r="A42" s="7" t="s">
        <v>380</v>
      </c>
      <c r="B42" s="13">
        <v>145.96</v>
      </c>
      <c r="C42" s="18">
        <v>35120</v>
      </c>
      <c r="D42" s="18">
        <v>149893</v>
      </c>
      <c r="E42" s="18">
        <v>72839</v>
      </c>
      <c r="F42" s="18">
        <v>77054</v>
      </c>
      <c r="G42" s="28">
        <v>94.529810262932486</v>
      </c>
      <c r="H42" s="28">
        <v>4.2680239179954444</v>
      </c>
      <c r="I42" s="28">
        <v>1026.9457385585092</v>
      </c>
      <c r="J42" s="37"/>
    </row>
    <row r="43" spans="1:10" ht="15.6" customHeight="1">
      <c r="A43" s="7" t="s">
        <v>9</v>
      </c>
      <c r="B43" s="13">
        <v>145.96</v>
      </c>
      <c r="C43" s="18">
        <v>35659</v>
      </c>
      <c r="D43" s="18">
        <v>151159</v>
      </c>
      <c r="E43" s="18">
        <v>73405</v>
      </c>
      <c r="F43" s="18">
        <v>77754</v>
      </c>
      <c r="G43" s="28">
        <v>94.406718625408331</v>
      </c>
      <c r="H43" s="28">
        <v>4.2390139936621889</v>
      </c>
      <c r="I43" s="28">
        <v>1035.6193477665113</v>
      </c>
      <c r="J43" s="37"/>
    </row>
    <row r="44" spans="1:10" ht="15.6" customHeight="1">
      <c r="A44" s="7" t="s">
        <v>687</v>
      </c>
      <c r="B44" s="13">
        <v>145.96</v>
      </c>
      <c r="C44" s="18">
        <v>40122</v>
      </c>
      <c r="D44" s="18">
        <v>154983</v>
      </c>
      <c r="E44" s="18">
        <v>74812</v>
      </c>
      <c r="F44" s="18">
        <v>80171</v>
      </c>
      <c r="G44" s="28">
        <v>93.315538037444952</v>
      </c>
      <c r="H44" s="28">
        <v>3.8627934798863466</v>
      </c>
      <c r="I44" s="28">
        <v>1061.818306385311</v>
      </c>
      <c r="J44" s="37" t="s">
        <v>663</v>
      </c>
    </row>
    <row r="45" spans="1:10" ht="15.6" customHeight="1">
      <c r="A45" s="7"/>
      <c r="B45" s="13"/>
      <c r="C45" s="18"/>
      <c r="D45" s="18"/>
      <c r="E45" s="18"/>
      <c r="F45" s="18"/>
      <c r="G45" s="28"/>
      <c r="H45" s="28"/>
      <c r="I45" s="28"/>
      <c r="J45" s="37"/>
    </row>
    <row r="46" spans="1:10" ht="15.6" customHeight="1">
      <c r="A46" s="7" t="s">
        <v>661</v>
      </c>
      <c r="B46" s="13">
        <v>145.96</v>
      </c>
      <c r="C46" s="18">
        <v>40881</v>
      </c>
      <c r="D46" s="18">
        <v>158279</v>
      </c>
      <c r="E46" s="18">
        <v>76587</v>
      </c>
      <c r="F46" s="18">
        <v>81692</v>
      </c>
      <c r="G46" s="28">
        <v>93.75091808255398</v>
      </c>
      <c r="H46" s="28">
        <v>3.8717007900980898</v>
      </c>
      <c r="I46" s="28">
        <v>1084.3998355713893</v>
      </c>
      <c r="J46" s="37"/>
    </row>
    <row r="47" spans="1:10" ht="15.6" customHeight="1">
      <c r="A47" s="7" t="s">
        <v>699</v>
      </c>
      <c r="B47" s="13">
        <v>145.96</v>
      </c>
      <c r="C47" s="18">
        <v>41617</v>
      </c>
      <c r="D47" s="18">
        <v>162343</v>
      </c>
      <c r="E47" s="18">
        <v>78572</v>
      </c>
      <c r="F47" s="18">
        <v>83771</v>
      </c>
      <c r="G47" s="28">
        <v>93.793794988719242</v>
      </c>
      <c r="H47" s="28">
        <v>3.9008818511665906</v>
      </c>
      <c r="I47" s="28">
        <v>1112.2430802959714</v>
      </c>
      <c r="J47" s="37"/>
    </row>
    <row r="48" spans="1:10" ht="15.6" customHeight="1">
      <c r="A48" s="7" t="s">
        <v>306</v>
      </c>
      <c r="B48" s="13">
        <v>145.96</v>
      </c>
      <c r="C48" s="18">
        <v>43025</v>
      </c>
      <c r="D48" s="18">
        <v>166603</v>
      </c>
      <c r="E48" s="18">
        <v>80648</v>
      </c>
      <c r="F48" s="18">
        <v>85955</v>
      </c>
      <c r="G48" s="28">
        <v>93.825839101855621</v>
      </c>
      <c r="H48" s="28">
        <v>3.8722370714700753</v>
      </c>
      <c r="I48" s="28">
        <v>1141.4291586736092</v>
      </c>
      <c r="J48" s="37"/>
    </row>
    <row r="49" spans="1:10" ht="15.6" customHeight="1">
      <c r="A49" s="7" t="s">
        <v>700</v>
      </c>
      <c r="B49" s="13">
        <v>145.96</v>
      </c>
      <c r="C49" s="18">
        <v>44383</v>
      </c>
      <c r="D49" s="18">
        <v>170556</v>
      </c>
      <c r="E49" s="18">
        <v>82679</v>
      </c>
      <c r="F49" s="18">
        <v>87877</v>
      </c>
      <c r="G49" s="28">
        <v>94.084914141356663</v>
      </c>
      <c r="H49" s="28">
        <v>3.8428227023860488</v>
      </c>
      <c r="I49" s="28">
        <v>1168.5119210742669</v>
      </c>
      <c r="J49" s="37"/>
    </row>
    <row r="50" spans="1:10" ht="15.6" customHeight="1">
      <c r="A50" s="7" t="s">
        <v>701</v>
      </c>
      <c r="B50" s="13">
        <v>145.96</v>
      </c>
      <c r="C50" s="18">
        <v>49488</v>
      </c>
      <c r="D50" s="18">
        <v>173789</v>
      </c>
      <c r="E50" s="18">
        <v>83868</v>
      </c>
      <c r="F50" s="18">
        <v>89921</v>
      </c>
      <c r="G50" s="28">
        <v>93.268535714682884</v>
      </c>
      <c r="H50" s="28">
        <v>3.5117402198512773</v>
      </c>
      <c r="I50" s="28">
        <v>1190.6618251575774</v>
      </c>
      <c r="J50" s="37" t="s">
        <v>664</v>
      </c>
    </row>
    <row r="51" spans="1:10" ht="15.6" customHeight="1">
      <c r="A51" s="7" t="s">
        <v>115</v>
      </c>
      <c r="B51" s="13">
        <v>145.96</v>
      </c>
      <c r="C51" s="18">
        <v>51141</v>
      </c>
      <c r="D51" s="18">
        <v>178661</v>
      </c>
      <c r="E51" s="18">
        <v>86377</v>
      </c>
      <c r="F51" s="18">
        <v>92284</v>
      </c>
      <c r="G51" s="28">
        <v>93.59910710415673</v>
      </c>
      <c r="H51" s="28">
        <v>3.4934983672591464</v>
      </c>
      <c r="I51" s="28">
        <v>1224.0408331049603</v>
      </c>
      <c r="J51" s="37"/>
    </row>
    <row r="52" spans="1:10" ht="15.6" customHeight="1">
      <c r="A52" s="7" t="s">
        <v>222</v>
      </c>
      <c r="B52" s="13">
        <v>145.96</v>
      </c>
      <c r="C52" s="18">
        <v>52935</v>
      </c>
      <c r="D52" s="18">
        <v>183231</v>
      </c>
      <c r="E52" s="18">
        <v>88729</v>
      </c>
      <c r="F52" s="18">
        <v>94502</v>
      </c>
      <c r="G52" s="28">
        <v>93.891134579162355</v>
      </c>
      <c r="H52" s="28">
        <v>3.4614338339472939</v>
      </c>
      <c r="I52" s="28">
        <v>1255.3507810359001</v>
      </c>
      <c r="J52" s="37"/>
    </row>
    <row r="53" spans="1:10" ht="15.6" customHeight="1">
      <c r="A53" s="7" t="s">
        <v>702</v>
      </c>
      <c r="B53" s="13">
        <v>145.96</v>
      </c>
      <c r="C53" s="18">
        <v>54180</v>
      </c>
      <c r="D53" s="18">
        <v>188003</v>
      </c>
      <c r="E53" s="18">
        <v>91116</v>
      </c>
      <c r="F53" s="18">
        <v>96887</v>
      </c>
      <c r="G53" s="28">
        <v>94.043576537615976</v>
      </c>
      <c r="H53" s="28">
        <v>3.469970468807678</v>
      </c>
      <c r="I53" s="28">
        <v>1288.0446697725404</v>
      </c>
      <c r="J53" s="37"/>
    </row>
    <row r="54" spans="1:10" ht="15.6" customHeight="1">
      <c r="A54" s="7" t="s">
        <v>703</v>
      </c>
      <c r="B54" s="13">
        <v>145.96</v>
      </c>
      <c r="C54" s="18">
        <v>55325</v>
      </c>
      <c r="D54" s="18">
        <v>191717</v>
      </c>
      <c r="E54" s="18">
        <v>93041</v>
      </c>
      <c r="F54" s="18">
        <v>98676</v>
      </c>
      <c r="G54" s="28">
        <v>94.289391544043127</v>
      </c>
      <c r="H54" s="28">
        <v>3.4652869408043379</v>
      </c>
      <c r="I54" s="28">
        <v>1313.4899972595231</v>
      </c>
      <c r="J54" s="37"/>
    </row>
    <row r="55" spans="1:10" ht="15.6" customHeight="1">
      <c r="A55" s="7" t="s">
        <v>31</v>
      </c>
      <c r="B55" s="13">
        <v>145.96</v>
      </c>
      <c r="C55" s="18">
        <v>60158</v>
      </c>
      <c r="D55" s="18">
        <v>197953</v>
      </c>
      <c r="E55" s="18">
        <v>96244</v>
      </c>
      <c r="F55" s="18">
        <v>101709</v>
      </c>
      <c r="G55" s="28">
        <v>94.626827517722134</v>
      </c>
      <c r="H55" s="28">
        <v>3.2905515475913427</v>
      </c>
      <c r="I55" s="28">
        <v>1356.214031241436</v>
      </c>
      <c r="J55" s="37" t="s">
        <v>667</v>
      </c>
    </row>
    <row r="56" spans="1:10" ht="15.6" customHeight="1">
      <c r="A56" s="7"/>
      <c r="B56" s="13"/>
      <c r="C56" s="18"/>
      <c r="D56" s="18"/>
      <c r="E56" s="18"/>
      <c r="F56" s="18"/>
      <c r="G56" s="28"/>
      <c r="H56" s="28"/>
      <c r="I56" s="28"/>
      <c r="J56" s="37"/>
    </row>
    <row r="57" spans="1:10" ht="15.6" customHeight="1">
      <c r="A57" s="7" t="s">
        <v>704</v>
      </c>
      <c r="B57" s="13">
        <v>145.96</v>
      </c>
      <c r="C57" s="18">
        <v>61716</v>
      </c>
      <c r="D57" s="18">
        <v>201787</v>
      </c>
      <c r="E57" s="18">
        <v>98241</v>
      </c>
      <c r="F57" s="18">
        <v>103546</v>
      </c>
      <c r="G57" s="28">
        <v>94.876673169412626</v>
      </c>
      <c r="H57" s="28">
        <v>3.2696059368721238</v>
      </c>
      <c r="I57" s="28">
        <v>1382.4815017813098</v>
      </c>
      <c r="J57" s="37"/>
    </row>
    <row r="58" spans="1:10" ht="15.6" customHeight="1">
      <c r="A58" s="7" t="s">
        <v>705</v>
      </c>
      <c r="B58" s="13">
        <v>145.96</v>
      </c>
      <c r="C58" s="18">
        <v>63215</v>
      </c>
      <c r="D58" s="18">
        <v>205484</v>
      </c>
      <c r="E58" s="18">
        <v>100113</v>
      </c>
      <c r="F58" s="18">
        <v>105371</v>
      </c>
      <c r="G58" s="28">
        <v>95.010012242457591</v>
      </c>
      <c r="H58" s="28">
        <v>3.2505576208178439</v>
      </c>
      <c r="I58" s="28">
        <v>1407.8103590024664</v>
      </c>
      <c r="J58" s="37"/>
    </row>
    <row r="59" spans="1:10" ht="15.6" customHeight="1">
      <c r="A59" s="7" t="s">
        <v>706</v>
      </c>
      <c r="B59" s="13">
        <v>145.96</v>
      </c>
      <c r="C59" s="18">
        <v>64948</v>
      </c>
      <c r="D59" s="18">
        <v>209380</v>
      </c>
      <c r="E59" s="18">
        <v>102196</v>
      </c>
      <c r="F59" s="18">
        <v>107184</v>
      </c>
      <c r="G59" s="28">
        <v>95.34632034632034</v>
      </c>
      <c r="H59" s="28">
        <v>3.2238098170844367</v>
      </c>
      <c r="I59" s="28">
        <v>1434.5026034530008</v>
      </c>
      <c r="J59" s="37"/>
    </row>
    <row r="60" spans="1:10" ht="15.6" customHeight="1">
      <c r="A60" s="7" t="s">
        <v>665</v>
      </c>
      <c r="B60" s="13">
        <v>145.96</v>
      </c>
      <c r="C60" s="18">
        <v>66917</v>
      </c>
      <c r="D60" s="18">
        <v>213307</v>
      </c>
      <c r="E60" s="18">
        <v>104038</v>
      </c>
      <c r="F60" s="18">
        <v>109269</v>
      </c>
      <c r="G60" s="28">
        <v>95.212731881869516</v>
      </c>
      <c r="H60" s="28">
        <v>3.1876354289642395</v>
      </c>
      <c r="I60" s="28">
        <v>1461.4072348588654</v>
      </c>
      <c r="J60" s="37"/>
    </row>
    <row r="61" spans="1:10" ht="15.6" customHeight="1">
      <c r="A61" s="7" t="s">
        <v>166</v>
      </c>
      <c r="B61" s="13">
        <v>145.96</v>
      </c>
      <c r="C61" s="18">
        <v>69651</v>
      </c>
      <c r="D61" s="18">
        <v>215566</v>
      </c>
      <c r="E61" s="18">
        <v>105065</v>
      </c>
      <c r="F61" s="18">
        <v>110501</v>
      </c>
      <c r="G61" s="28">
        <v>95.080587505995425</v>
      </c>
      <c r="H61" s="28">
        <v>3.0949447961981882</v>
      </c>
      <c r="I61" s="28">
        <v>1476.8840778295423</v>
      </c>
      <c r="J61" s="37" t="s">
        <v>283</v>
      </c>
    </row>
    <row r="62" spans="1:10" ht="15.6" customHeight="1">
      <c r="A62" s="7" t="s">
        <v>707</v>
      </c>
      <c r="B62" s="13">
        <v>145.96</v>
      </c>
      <c r="C62" s="18">
        <v>70835</v>
      </c>
      <c r="D62" s="18">
        <v>217995</v>
      </c>
      <c r="E62" s="18">
        <v>106263</v>
      </c>
      <c r="F62" s="18">
        <v>111732</v>
      </c>
      <c r="G62" s="28">
        <v>95.105251852647413</v>
      </c>
      <c r="H62" s="28">
        <v>3.0775040587280298</v>
      </c>
      <c r="I62" s="28">
        <v>1493.5256234584817</v>
      </c>
      <c r="J62" s="37"/>
    </row>
    <row r="63" spans="1:10" ht="15.6" customHeight="1">
      <c r="A63" s="7" t="s">
        <v>708</v>
      </c>
      <c r="B63" s="13">
        <v>145.96</v>
      </c>
      <c r="C63" s="18">
        <v>72164</v>
      </c>
      <c r="D63" s="18">
        <v>220849</v>
      </c>
      <c r="E63" s="18">
        <v>107645</v>
      </c>
      <c r="F63" s="18">
        <v>113204</v>
      </c>
      <c r="G63" s="28">
        <v>95.089396134412212</v>
      </c>
      <c r="H63" s="28">
        <v>3.0603763649465106</v>
      </c>
      <c r="I63" s="28">
        <v>1513.0789257330775</v>
      </c>
      <c r="J63" s="37"/>
    </row>
    <row r="64" spans="1:10" ht="15.6" customHeight="1">
      <c r="A64" s="7" t="s">
        <v>472</v>
      </c>
      <c r="B64" s="13">
        <v>145.96</v>
      </c>
      <c r="C64" s="18">
        <v>73897</v>
      </c>
      <c r="D64" s="18">
        <v>223740</v>
      </c>
      <c r="E64" s="18">
        <v>109057</v>
      </c>
      <c r="F64" s="18">
        <v>114683</v>
      </c>
      <c r="G64" s="28">
        <v>95.09430342770942</v>
      </c>
      <c r="H64" s="28">
        <v>3.0277277832658971</v>
      </c>
      <c r="I64" s="28">
        <v>1532.8857221156482</v>
      </c>
      <c r="J64" s="37"/>
    </row>
    <row r="65" spans="1:10" ht="15.6" customHeight="1">
      <c r="A65" s="7" t="s">
        <v>709</v>
      </c>
      <c r="B65" s="13">
        <v>145.96</v>
      </c>
      <c r="C65" s="18">
        <v>75201</v>
      </c>
      <c r="D65" s="18">
        <v>226155</v>
      </c>
      <c r="E65" s="18">
        <v>110280</v>
      </c>
      <c r="F65" s="18">
        <v>115875</v>
      </c>
      <c r="G65" s="28">
        <v>95.171521035598701</v>
      </c>
      <c r="H65" s="28">
        <v>3.0073403279211712</v>
      </c>
      <c r="I65" s="28">
        <v>1549.4313510550835</v>
      </c>
      <c r="J65" s="37"/>
    </row>
    <row r="66" spans="1:10" ht="15.6" customHeight="1">
      <c r="A66" s="7" t="s">
        <v>656</v>
      </c>
      <c r="B66" s="13">
        <v>145.96</v>
      </c>
      <c r="C66" s="18">
        <v>76429</v>
      </c>
      <c r="D66" s="18">
        <v>228985</v>
      </c>
      <c r="E66" s="18">
        <v>111855</v>
      </c>
      <c r="F66" s="18">
        <v>117130</v>
      </c>
      <c r="G66" s="28">
        <v>95.496456928199436</v>
      </c>
      <c r="H66" s="28">
        <v>2.9960486202881107</v>
      </c>
      <c r="I66" s="28">
        <v>1568.8202247191011</v>
      </c>
      <c r="J66" s="37" t="s">
        <v>215</v>
      </c>
    </row>
    <row r="67" spans="1:10" ht="15.6" customHeight="1">
      <c r="A67" s="7"/>
      <c r="B67" s="13"/>
      <c r="C67" s="18"/>
      <c r="D67" s="18"/>
      <c r="E67" s="18"/>
      <c r="F67" s="18"/>
      <c r="G67" s="28"/>
      <c r="H67" s="28"/>
      <c r="I67" s="28"/>
      <c r="J67" s="37"/>
    </row>
    <row r="68" spans="1:10" ht="15.6" customHeight="1">
      <c r="A68" s="7" t="s">
        <v>250</v>
      </c>
      <c r="B68" s="13">
        <v>145.96</v>
      </c>
      <c r="C68" s="18">
        <v>77598</v>
      </c>
      <c r="D68" s="18">
        <v>230695</v>
      </c>
      <c r="E68" s="18">
        <v>112673</v>
      </c>
      <c r="F68" s="18">
        <v>118022</v>
      </c>
      <c r="G68" s="28">
        <v>95.467794140075583</v>
      </c>
      <c r="H68" s="28">
        <v>2.9729503337714891</v>
      </c>
      <c r="I68" s="28">
        <v>1580.5357632228006</v>
      </c>
      <c r="J68" s="37"/>
    </row>
    <row r="69" spans="1:10" ht="15.6" customHeight="1">
      <c r="A69" s="7" t="s">
        <v>710</v>
      </c>
      <c r="B69" s="13">
        <v>145.96</v>
      </c>
      <c r="C69" s="18">
        <v>78803</v>
      </c>
      <c r="D69" s="18">
        <v>232116</v>
      </c>
      <c r="E69" s="18">
        <v>113407</v>
      </c>
      <c r="F69" s="18">
        <v>118709</v>
      </c>
      <c r="G69" s="28">
        <v>95.533615816829382</v>
      </c>
      <c r="H69" s="28">
        <v>2.9455223785896476</v>
      </c>
      <c r="I69" s="28">
        <v>1590.2713072074539</v>
      </c>
      <c r="J69" s="37"/>
    </row>
    <row r="70" spans="1:10" ht="15.6" customHeight="1">
      <c r="A70" s="9" t="s">
        <v>711</v>
      </c>
      <c r="B70" s="14">
        <v>147.01</v>
      </c>
      <c r="C70" s="19">
        <v>79879</v>
      </c>
      <c r="D70" s="19">
        <v>233236</v>
      </c>
      <c r="E70" s="19">
        <v>113922</v>
      </c>
      <c r="F70" s="19">
        <v>119314</v>
      </c>
      <c r="G70" s="29">
        <v>95.480832090115157</v>
      </c>
      <c r="H70" s="29">
        <v>2.9198662977753851</v>
      </c>
      <c r="I70" s="29">
        <v>1586.5315284674514</v>
      </c>
      <c r="J70" s="40" t="s">
        <v>28</v>
      </c>
    </row>
    <row r="71" spans="1:10">
      <c r="J71" s="41" t="s">
        <v>769</v>
      </c>
    </row>
    <row r="72" spans="1:10">
      <c r="D72" s="22"/>
    </row>
  </sheetData>
  <mergeCells count="8">
    <mergeCell ref="D4:F4"/>
    <mergeCell ref="A4:A5"/>
    <mergeCell ref="B4:B5"/>
    <mergeCell ref="C4:C5"/>
    <mergeCell ref="G4:G5"/>
    <mergeCell ref="H4:H5"/>
    <mergeCell ref="I4:I5"/>
    <mergeCell ref="J4:J5"/>
  </mergeCells>
  <phoneticPr fontId="3"/>
  <pageMargins left="0.25" right="0.25" top="0.75" bottom="0.75" header="0.3" footer="0.3"/>
  <pageSetup paperSize="9" scale="70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/>
  <dimension ref="A1:I39"/>
  <sheetViews>
    <sheetView workbookViewId="0"/>
  </sheetViews>
  <sheetFormatPr defaultRowHeight="13.5"/>
  <cols>
    <col min="1" max="1" width="14.375" style="207" customWidth="1"/>
    <col min="2" max="3" width="12.5" style="207" customWidth="1"/>
    <col min="4" max="4" width="1.875" style="207" customWidth="1"/>
    <col min="5" max="7" width="12.5" style="207" customWidth="1"/>
    <col min="8" max="8" width="9.625" style="207" customWidth="1"/>
    <col min="9" max="16384" width="9" style="207" customWidth="1"/>
  </cols>
  <sheetData>
    <row r="1" spans="1:9" ht="14.25">
      <c r="A1" s="208" t="s">
        <v>357</v>
      </c>
      <c r="B1" s="216"/>
      <c r="C1" s="216"/>
      <c r="D1" s="216"/>
      <c r="E1" s="216"/>
      <c r="F1" s="216"/>
      <c r="G1" s="216"/>
      <c r="H1" s="203"/>
    </row>
    <row r="2" spans="1:9" ht="14.25">
      <c r="A2" s="202"/>
      <c r="B2" s="202"/>
      <c r="C2" s="202"/>
      <c r="D2" s="202"/>
      <c r="E2" s="202"/>
      <c r="F2" s="202"/>
      <c r="G2" s="232" t="s">
        <v>490</v>
      </c>
      <c r="H2" s="203"/>
    </row>
    <row r="3" spans="1:9" ht="22.5" customHeight="1">
      <c r="A3" s="209" t="s">
        <v>359</v>
      </c>
      <c r="B3" s="217" t="s">
        <v>284</v>
      </c>
      <c r="C3" s="217" t="s">
        <v>286</v>
      </c>
      <c r="D3" s="220" t="s">
        <v>359</v>
      </c>
      <c r="E3" s="209"/>
      <c r="F3" s="217" t="s">
        <v>284</v>
      </c>
      <c r="G3" s="234" t="s">
        <v>286</v>
      </c>
      <c r="H3" s="203"/>
    </row>
    <row r="4" spans="1:9">
      <c r="A4" s="210" t="s">
        <v>360</v>
      </c>
      <c r="B4" s="218">
        <v>4655</v>
      </c>
      <c r="C4" s="218">
        <v>4199</v>
      </c>
      <c r="D4" s="221" t="s">
        <v>361</v>
      </c>
      <c r="E4" s="226"/>
      <c r="F4" s="200">
        <v>39</v>
      </c>
      <c r="G4" s="235">
        <v>32</v>
      </c>
      <c r="H4" s="203"/>
    </row>
    <row r="5" spans="1:9">
      <c r="A5" s="211"/>
      <c r="B5" s="18"/>
      <c r="C5" s="18"/>
      <c r="D5" s="222" t="s">
        <v>363</v>
      </c>
      <c r="E5" s="212"/>
      <c r="F5" s="200">
        <v>137</v>
      </c>
      <c r="G5" s="236">
        <v>99</v>
      </c>
      <c r="H5" s="59"/>
    </row>
    <row r="6" spans="1:9">
      <c r="A6" s="212" t="s">
        <v>365</v>
      </c>
      <c r="B6" s="219">
        <v>0</v>
      </c>
      <c r="C6" s="219">
        <v>0</v>
      </c>
      <c r="D6" s="223" t="s">
        <v>367</v>
      </c>
      <c r="E6" s="213"/>
      <c r="F6" s="200">
        <v>18</v>
      </c>
      <c r="G6" s="236">
        <v>37</v>
      </c>
      <c r="H6" s="203"/>
    </row>
    <row r="7" spans="1:9">
      <c r="A7" s="212" t="s">
        <v>369</v>
      </c>
      <c r="B7" s="200">
        <v>461</v>
      </c>
      <c r="C7" s="193">
        <v>262</v>
      </c>
      <c r="D7" s="222" t="s">
        <v>116</v>
      </c>
      <c r="E7" s="212"/>
      <c r="F7" s="200">
        <v>104</v>
      </c>
      <c r="G7" s="236">
        <v>109</v>
      </c>
      <c r="H7" s="203"/>
      <c r="I7" s="240"/>
    </row>
    <row r="8" spans="1:9">
      <c r="A8" s="212" t="s">
        <v>371</v>
      </c>
      <c r="B8" s="200">
        <v>187</v>
      </c>
      <c r="C8" s="193">
        <v>230</v>
      </c>
      <c r="D8" s="108"/>
      <c r="E8" s="227"/>
      <c r="F8" s="200"/>
      <c r="G8" s="236"/>
      <c r="H8" s="203"/>
    </row>
    <row r="9" spans="1:9">
      <c r="A9" s="212" t="s">
        <v>6</v>
      </c>
      <c r="B9" s="200">
        <v>52</v>
      </c>
      <c r="C9" s="193">
        <v>53</v>
      </c>
      <c r="D9" s="222" t="s">
        <v>373</v>
      </c>
      <c r="E9" s="212"/>
      <c r="F9" s="200">
        <v>503</v>
      </c>
      <c r="G9" s="236">
        <v>462</v>
      </c>
      <c r="H9" s="203"/>
    </row>
    <row r="10" spans="1:9">
      <c r="A10" s="212" t="s">
        <v>139</v>
      </c>
      <c r="B10" s="200">
        <v>115</v>
      </c>
      <c r="C10" s="193">
        <v>81</v>
      </c>
      <c r="D10" s="224"/>
      <c r="E10" s="228" t="s">
        <v>377</v>
      </c>
      <c r="F10" s="200">
        <v>270</v>
      </c>
      <c r="G10" s="236">
        <v>300</v>
      </c>
      <c r="H10" s="203"/>
    </row>
    <row r="11" spans="1:9">
      <c r="A11" s="212" t="s">
        <v>155</v>
      </c>
      <c r="B11" s="200">
        <v>32</v>
      </c>
      <c r="C11" s="193">
        <v>14</v>
      </c>
      <c r="D11" s="224"/>
      <c r="E11" s="229" t="s">
        <v>378</v>
      </c>
      <c r="F11" s="200">
        <v>123</v>
      </c>
      <c r="G11" s="236">
        <v>46</v>
      </c>
      <c r="H11" s="203"/>
    </row>
    <row r="12" spans="1:9">
      <c r="A12" s="212" t="s">
        <v>178</v>
      </c>
      <c r="B12" s="200">
        <v>28</v>
      </c>
      <c r="C12" s="193">
        <v>29</v>
      </c>
      <c r="D12" s="224"/>
      <c r="E12" s="229" t="s">
        <v>383</v>
      </c>
      <c r="F12" s="200">
        <v>110</v>
      </c>
      <c r="G12" s="236">
        <v>116</v>
      </c>
      <c r="H12" s="203"/>
    </row>
    <row r="13" spans="1:9">
      <c r="A13" s="212" t="s">
        <v>330</v>
      </c>
      <c r="B13" s="200">
        <v>31</v>
      </c>
      <c r="C13" s="193">
        <v>21</v>
      </c>
      <c r="D13" s="108"/>
      <c r="E13" s="230"/>
      <c r="F13" s="200"/>
      <c r="G13" s="236"/>
      <c r="H13" s="203"/>
    </row>
    <row r="14" spans="1:9">
      <c r="A14" s="212" t="s">
        <v>8</v>
      </c>
      <c r="B14" s="200">
        <v>24</v>
      </c>
      <c r="C14" s="193">
        <v>25</v>
      </c>
      <c r="D14" s="222" t="s">
        <v>386</v>
      </c>
      <c r="E14" s="212"/>
      <c r="F14" s="200">
        <v>108</v>
      </c>
      <c r="G14" s="236">
        <v>91</v>
      </c>
      <c r="H14" s="203"/>
    </row>
    <row r="15" spans="1:9">
      <c r="A15" s="212" t="s">
        <v>387</v>
      </c>
      <c r="B15" s="200">
        <v>116</v>
      </c>
      <c r="C15" s="193">
        <v>97</v>
      </c>
      <c r="D15" s="224"/>
      <c r="E15" s="229" t="s">
        <v>19</v>
      </c>
      <c r="F15" s="200">
        <v>108</v>
      </c>
      <c r="G15" s="236">
        <v>91</v>
      </c>
      <c r="H15" s="203"/>
    </row>
    <row r="16" spans="1:9">
      <c r="A16" s="212" t="s">
        <v>388</v>
      </c>
      <c r="B16" s="200">
        <v>48</v>
      </c>
      <c r="C16" s="193">
        <v>21</v>
      </c>
      <c r="D16" s="108"/>
      <c r="E16" s="230"/>
      <c r="F16" s="200"/>
      <c r="G16" s="236"/>
      <c r="H16" s="203"/>
    </row>
    <row r="17" spans="1:8">
      <c r="A17" s="212" t="s">
        <v>389</v>
      </c>
      <c r="B17" s="200">
        <v>67</v>
      </c>
      <c r="C17" s="193">
        <v>33</v>
      </c>
      <c r="D17" s="222" t="s">
        <v>390</v>
      </c>
      <c r="E17" s="212"/>
      <c r="F17" s="200">
        <v>26</v>
      </c>
      <c r="G17" s="232">
        <v>44</v>
      </c>
      <c r="H17" s="203"/>
    </row>
    <row r="18" spans="1:8">
      <c r="A18" s="212" t="s">
        <v>391</v>
      </c>
      <c r="B18" s="200">
        <v>350</v>
      </c>
      <c r="C18" s="193">
        <v>356</v>
      </c>
      <c r="D18" s="224"/>
      <c r="E18" s="229" t="s">
        <v>10</v>
      </c>
      <c r="F18" s="200">
        <v>26</v>
      </c>
      <c r="G18" s="236">
        <v>44</v>
      </c>
      <c r="H18" s="203"/>
    </row>
    <row r="19" spans="1:8">
      <c r="A19" s="212" t="s">
        <v>393</v>
      </c>
      <c r="B19" s="200">
        <v>59</v>
      </c>
      <c r="C19" s="193">
        <v>76</v>
      </c>
      <c r="D19" s="108"/>
      <c r="E19" s="230"/>
      <c r="F19" s="200"/>
      <c r="G19" s="236"/>
      <c r="H19" s="203"/>
    </row>
    <row r="20" spans="1:8">
      <c r="A20" s="212" t="s">
        <v>396</v>
      </c>
      <c r="B20" s="200">
        <v>57</v>
      </c>
      <c r="C20" s="193">
        <v>75</v>
      </c>
      <c r="D20" s="222" t="s">
        <v>399</v>
      </c>
      <c r="E20" s="212"/>
      <c r="F20" s="200">
        <v>36</v>
      </c>
      <c r="G20" s="236">
        <v>61</v>
      </c>
      <c r="H20" s="203"/>
    </row>
    <row r="21" spans="1:8">
      <c r="A21" s="212" t="s">
        <v>400</v>
      </c>
      <c r="B21" s="200">
        <v>331</v>
      </c>
      <c r="C21" s="193">
        <v>465</v>
      </c>
      <c r="D21" s="224"/>
      <c r="E21" s="229" t="s">
        <v>336</v>
      </c>
      <c r="F21" s="200">
        <v>2</v>
      </c>
      <c r="G21" s="236">
        <v>3</v>
      </c>
      <c r="H21" s="203"/>
    </row>
    <row r="22" spans="1:8">
      <c r="A22" s="212" t="s">
        <v>402</v>
      </c>
      <c r="B22" s="200">
        <v>830</v>
      </c>
      <c r="C22" s="193">
        <v>625</v>
      </c>
      <c r="D22" s="224"/>
      <c r="E22" s="229" t="s">
        <v>96</v>
      </c>
      <c r="F22" s="200">
        <v>32</v>
      </c>
      <c r="G22" s="236">
        <v>55</v>
      </c>
      <c r="H22" s="203"/>
    </row>
    <row r="23" spans="1:8">
      <c r="A23" s="212" t="s">
        <v>403</v>
      </c>
      <c r="B23" s="200">
        <v>77</v>
      </c>
      <c r="C23" s="193">
        <v>71</v>
      </c>
      <c r="D23" s="224"/>
      <c r="E23" s="229" t="s">
        <v>107</v>
      </c>
      <c r="F23" s="200">
        <v>2</v>
      </c>
      <c r="G23" s="237">
        <v>3</v>
      </c>
      <c r="H23" s="203"/>
    </row>
    <row r="24" spans="1:8">
      <c r="A24" s="212" t="s">
        <v>374</v>
      </c>
      <c r="B24" s="200">
        <v>25</v>
      </c>
      <c r="C24" s="193">
        <v>12</v>
      </c>
      <c r="D24" s="108"/>
      <c r="E24" s="230"/>
      <c r="F24" s="200"/>
      <c r="G24" s="236"/>
      <c r="H24" s="203"/>
    </row>
    <row r="25" spans="1:8">
      <c r="A25" s="212" t="s">
        <v>404</v>
      </c>
      <c r="B25" s="200">
        <v>37</v>
      </c>
      <c r="C25" s="193">
        <v>36</v>
      </c>
      <c r="D25" s="222" t="s">
        <v>198</v>
      </c>
      <c r="E25" s="212"/>
      <c r="F25" s="232">
        <v>4</v>
      </c>
      <c r="G25" s="236">
        <v>5</v>
      </c>
      <c r="H25" s="203"/>
    </row>
    <row r="26" spans="1:8">
      <c r="A26" s="212" t="s">
        <v>406</v>
      </c>
      <c r="B26" s="200">
        <v>196</v>
      </c>
      <c r="C26" s="193">
        <v>115</v>
      </c>
      <c r="D26" s="224"/>
      <c r="E26" s="229" t="s">
        <v>270</v>
      </c>
      <c r="F26" s="200">
        <v>4</v>
      </c>
      <c r="G26" s="236">
        <v>5</v>
      </c>
      <c r="H26" s="203"/>
    </row>
    <row r="27" spans="1:8">
      <c r="A27" s="212" t="s">
        <v>311</v>
      </c>
      <c r="B27" s="200">
        <v>276</v>
      </c>
      <c r="C27" s="193">
        <v>252</v>
      </c>
      <c r="D27" s="108"/>
      <c r="E27" s="230"/>
      <c r="F27" s="200"/>
      <c r="G27" s="236"/>
      <c r="H27" s="203"/>
    </row>
    <row r="28" spans="1:8">
      <c r="A28" s="212" t="s">
        <v>245</v>
      </c>
      <c r="B28" s="200">
        <v>72</v>
      </c>
      <c r="C28" s="193">
        <v>81</v>
      </c>
      <c r="D28" s="222" t="s">
        <v>407</v>
      </c>
      <c r="E28" s="212"/>
      <c r="F28" s="200">
        <v>19</v>
      </c>
      <c r="G28" s="236">
        <v>10</v>
      </c>
      <c r="H28" s="203"/>
    </row>
    <row r="29" spans="1:8">
      <c r="A29" s="212" t="s">
        <v>412</v>
      </c>
      <c r="B29" s="200">
        <v>16</v>
      </c>
      <c r="C29" s="193">
        <v>20</v>
      </c>
      <c r="D29" s="224"/>
      <c r="E29" s="229" t="s">
        <v>414</v>
      </c>
      <c r="F29" s="233">
        <v>1</v>
      </c>
      <c r="G29" s="237">
        <v>1</v>
      </c>
      <c r="H29" s="203"/>
    </row>
    <row r="30" spans="1:8">
      <c r="A30" s="212" t="s">
        <v>5</v>
      </c>
      <c r="B30" s="200">
        <v>9</v>
      </c>
      <c r="C30" s="193">
        <v>19</v>
      </c>
      <c r="D30" s="224"/>
      <c r="E30" s="229" t="s">
        <v>416</v>
      </c>
      <c r="F30" s="200">
        <v>18</v>
      </c>
      <c r="G30" s="236">
        <v>9</v>
      </c>
      <c r="H30" s="203"/>
    </row>
    <row r="31" spans="1:8">
      <c r="A31" s="213" t="s">
        <v>417</v>
      </c>
      <c r="B31" s="200">
        <v>40</v>
      </c>
      <c r="C31" s="193">
        <v>67</v>
      </c>
      <c r="D31" s="108"/>
      <c r="E31" s="230"/>
      <c r="F31" s="200"/>
      <c r="G31" s="236"/>
      <c r="H31" s="203"/>
    </row>
    <row r="32" spans="1:8">
      <c r="A32" s="212" t="s">
        <v>420</v>
      </c>
      <c r="B32" s="200">
        <v>47</v>
      </c>
      <c r="C32" s="193">
        <v>31</v>
      </c>
      <c r="D32" s="222" t="s">
        <v>38</v>
      </c>
      <c r="E32" s="212"/>
      <c r="F32" s="200">
        <v>4</v>
      </c>
      <c r="G32" s="237">
        <v>1</v>
      </c>
      <c r="H32" s="203"/>
    </row>
    <row r="33" spans="1:8" ht="14.25">
      <c r="A33" s="214" t="s">
        <v>136</v>
      </c>
      <c r="B33" s="189">
        <v>74</v>
      </c>
      <c r="C33" s="194">
        <v>81</v>
      </c>
      <c r="D33" s="225"/>
      <c r="E33" s="231" t="s">
        <v>421</v>
      </c>
      <c r="F33" s="189">
        <v>4</v>
      </c>
      <c r="G33" s="238">
        <v>1</v>
      </c>
      <c r="H33" s="203"/>
    </row>
    <row r="34" spans="1:8">
      <c r="A34" s="215"/>
      <c r="B34" s="190"/>
      <c r="C34" s="190"/>
      <c r="D34" s="190"/>
      <c r="E34" s="190"/>
      <c r="F34" s="190"/>
      <c r="G34" s="239" t="s">
        <v>769</v>
      </c>
      <c r="H34" s="203"/>
    </row>
    <row r="35" spans="1:8">
      <c r="A35" s="203"/>
      <c r="B35" s="203"/>
      <c r="C35" s="203"/>
      <c r="D35" s="203"/>
      <c r="E35" s="203"/>
      <c r="F35" s="203"/>
      <c r="G35" s="203"/>
      <c r="H35" s="203"/>
    </row>
    <row r="36" spans="1:8">
      <c r="A36" s="203"/>
      <c r="B36" s="203"/>
      <c r="C36" s="203"/>
      <c r="D36" s="203"/>
      <c r="E36" s="203"/>
      <c r="F36" s="203"/>
      <c r="G36" s="203"/>
      <c r="H36" s="203"/>
    </row>
    <row r="37" spans="1:8">
      <c r="A37" s="203"/>
      <c r="B37" s="203"/>
      <c r="C37" s="203"/>
      <c r="D37" s="203"/>
      <c r="E37" s="203"/>
      <c r="F37" s="203"/>
      <c r="G37" s="203"/>
      <c r="H37" s="203"/>
    </row>
    <row r="38" spans="1:8">
      <c r="A38" s="203"/>
      <c r="B38" s="203"/>
      <c r="C38" s="203"/>
      <c r="D38" s="203"/>
      <c r="E38" s="203"/>
      <c r="F38" s="203"/>
      <c r="G38" s="203"/>
      <c r="H38" s="203"/>
    </row>
    <row r="39" spans="1:8">
      <c r="A39" s="203"/>
      <c r="B39" s="203"/>
      <c r="C39" s="203"/>
      <c r="D39" s="203"/>
      <c r="E39" s="203"/>
      <c r="F39" s="203"/>
      <c r="G39" s="203"/>
      <c r="H39" s="203"/>
    </row>
  </sheetData>
  <mergeCells count="12"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  <mergeCell ref="D32:E32"/>
  </mergeCells>
  <phoneticPr fontId="3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46"/>
  <sheetViews>
    <sheetView workbookViewId="0"/>
  </sheetViews>
  <sheetFormatPr defaultRowHeight="13.5"/>
  <cols>
    <col min="1" max="1" width="12.625" customWidth="1"/>
    <col min="2" max="15" width="10.625" customWidth="1"/>
  </cols>
  <sheetData>
    <row r="1" spans="1:17" ht="14.25">
      <c r="A1" s="2" t="s">
        <v>747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61" t="s">
        <v>784</v>
      </c>
      <c r="P2" s="1"/>
      <c r="Q2" s="1"/>
    </row>
    <row r="3" spans="1:17">
      <c r="A3" s="4" t="s">
        <v>103</v>
      </c>
      <c r="B3" s="137" t="s">
        <v>422</v>
      </c>
      <c r="C3" s="137"/>
      <c r="D3" s="137"/>
      <c r="E3" s="137"/>
      <c r="F3" s="137"/>
      <c r="G3" s="137" t="s">
        <v>424</v>
      </c>
      <c r="H3" s="137"/>
      <c r="I3" s="137"/>
      <c r="J3" s="137"/>
      <c r="K3" s="137"/>
      <c r="L3" s="137"/>
      <c r="M3" s="137" t="s">
        <v>427</v>
      </c>
      <c r="N3" s="137"/>
      <c r="O3" s="20"/>
      <c r="P3" s="1"/>
      <c r="Q3" s="1"/>
    </row>
    <row r="4" spans="1:17">
      <c r="A4" s="72"/>
      <c r="B4" s="21" t="s">
        <v>366</v>
      </c>
      <c r="C4" s="155" t="s">
        <v>430</v>
      </c>
      <c r="D4" s="130"/>
      <c r="E4" s="21" t="s">
        <v>64</v>
      </c>
      <c r="F4" s="21" t="s">
        <v>431</v>
      </c>
      <c r="G4" s="155" t="s">
        <v>433</v>
      </c>
      <c r="H4" s="256"/>
      <c r="I4" s="155" t="s">
        <v>434</v>
      </c>
      <c r="J4" s="256"/>
      <c r="K4" s="21" t="s">
        <v>64</v>
      </c>
      <c r="L4" s="21" t="s">
        <v>437</v>
      </c>
      <c r="M4" s="259" t="s">
        <v>748</v>
      </c>
      <c r="N4" s="259" t="s">
        <v>749</v>
      </c>
      <c r="O4" s="155" t="s">
        <v>439</v>
      </c>
      <c r="P4" s="1"/>
      <c r="Q4" s="1"/>
    </row>
    <row r="5" spans="1:17">
      <c r="A5" s="5"/>
      <c r="B5" s="21"/>
      <c r="C5" s="21"/>
      <c r="D5" s="21" t="s">
        <v>441</v>
      </c>
      <c r="E5" s="21"/>
      <c r="F5" s="21"/>
      <c r="G5" s="21"/>
      <c r="H5" s="21" t="s">
        <v>441</v>
      </c>
      <c r="I5" s="21"/>
      <c r="J5" s="21" t="s">
        <v>441</v>
      </c>
      <c r="K5" s="21"/>
      <c r="L5" s="21"/>
      <c r="M5" s="260"/>
      <c r="N5" s="260"/>
      <c r="O5" s="155"/>
      <c r="P5" s="1"/>
      <c r="Q5" s="1"/>
    </row>
    <row r="6" spans="1:17">
      <c r="A6" s="71" t="s">
        <v>444</v>
      </c>
      <c r="B6" s="243">
        <v>1669</v>
      </c>
      <c r="C6" s="245">
        <v>3474</v>
      </c>
      <c r="D6" s="247">
        <v>100</v>
      </c>
      <c r="E6" s="245">
        <f>B6+C6</f>
        <v>5143</v>
      </c>
      <c r="F6" s="252">
        <f>B6-C6</f>
        <v>-1805</v>
      </c>
      <c r="G6" s="255">
        <v>10713</v>
      </c>
      <c r="H6" s="247">
        <v>100</v>
      </c>
      <c r="I6" s="245">
        <v>10284</v>
      </c>
      <c r="J6" s="247">
        <v>100</v>
      </c>
      <c r="K6" s="245">
        <f>G6+I6</f>
        <v>20997</v>
      </c>
      <c r="L6" s="257">
        <f>G6-I6</f>
        <v>429</v>
      </c>
      <c r="M6" s="245">
        <f>B6+G6</f>
        <v>12382</v>
      </c>
      <c r="N6" s="245">
        <f>C6+I6</f>
        <v>13758</v>
      </c>
      <c r="O6" s="252">
        <f>F6+L6</f>
        <v>-1376</v>
      </c>
      <c r="P6" s="42"/>
      <c r="Q6" s="42"/>
    </row>
    <row r="7" spans="1:17">
      <c r="A7" s="241" t="s">
        <v>80</v>
      </c>
      <c r="B7" s="243">
        <v>859</v>
      </c>
      <c r="C7" s="246">
        <v>1805</v>
      </c>
      <c r="D7" s="248">
        <f>C7/C6*100</f>
        <v>51.957397812320096</v>
      </c>
      <c r="E7" s="246">
        <f>B7+C7</f>
        <v>2664</v>
      </c>
      <c r="F7" s="253">
        <f>B7-C7</f>
        <v>-946</v>
      </c>
      <c r="G7" s="255">
        <v>5983</v>
      </c>
      <c r="H7" s="248">
        <f>G7/G6*100</f>
        <v>55.848035097545036</v>
      </c>
      <c r="I7" s="246">
        <v>5687</v>
      </c>
      <c r="J7" s="248">
        <f>I7/I6*100</f>
        <v>55.299494360171138</v>
      </c>
      <c r="K7" s="246">
        <f>G7+I7</f>
        <v>11670</v>
      </c>
      <c r="L7" s="258">
        <f>G7-I7</f>
        <v>296</v>
      </c>
      <c r="M7" s="246">
        <f>B7+G7</f>
        <v>6842</v>
      </c>
      <c r="N7" s="246">
        <f>C7+I7</f>
        <v>7492</v>
      </c>
      <c r="O7" s="253">
        <f>F7+L7</f>
        <v>-650</v>
      </c>
      <c r="P7" s="172"/>
      <c r="Q7" s="172"/>
    </row>
    <row r="8" spans="1:17">
      <c r="A8" s="241" t="s">
        <v>75</v>
      </c>
      <c r="B8" s="243">
        <v>810</v>
      </c>
      <c r="C8" s="246">
        <v>1669</v>
      </c>
      <c r="D8" s="248">
        <f>C8/C6*100</f>
        <v>48.042602187679904</v>
      </c>
      <c r="E8" s="246">
        <f>B8+C8</f>
        <v>2479</v>
      </c>
      <c r="F8" s="253">
        <f>B8-C8</f>
        <v>-859</v>
      </c>
      <c r="G8" s="255">
        <v>4730</v>
      </c>
      <c r="H8" s="248">
        <f>G8/G6*100</f>
        <v>44.151964902454957</v>
      </c>
      <c r="I8" s="246">
        <v>4597</v>
      </c>
      <c r="J8" s="248">
        <f>I8/I6*100</f>
        <v>44.700505639828862</v>
      </c>
      <c r="K8" s="246">
        <f>G8+I8</f>
        <v>9327</v>
      </c>
      <c r="L8" s="258">
        <f>G8-I8</f>
        <v>133</v>
      </c>
      <c r="M8" s="246">
        <f>B8+G8</f>
        <v>5540</v>
      </c>
      <c r="N8" s="246">
        <f>C8+I8</f>
        <v>6266</v>
      </c>
      <c r="O8" s="253">
        <f>F8+L8</f>
        <v>-726</v>
      </c>
      <c r="P8" s="172"/>
      <c r="Q8" s="172"/>
    </row>
    <row r="9" spans="1:17">
      <c r="A9" s="76"/>
      <c r="B9" s="108"/>
      <c r="C9" s="18"/>
      <c r="D9" s="249"/>
      <c r="E9" s="18"/>
      <c r="F9" s="145"/>
      <c r="G9" s="18"/>
      <c r="H9" s="249"/>
      <c r="I9" s="18"/>
      <c r="J9" s="249"/>
      <c r="K9" s="18"/>
      <c r="L9" s="145"/>
      <c r="M9" s="18"/>
      <c r="N9" s="18"/>
      <c r="O9" s="145"/>
      <c r="P9" s="172"/>
      <c r="Q9" s="172"/>
    </row>
    <row r="10" spans="1:17">
      <c r="A10" s="72" t="s">
        <v>608</v>
      </c>
      <c r="B10" s="140">
        <v>1669</v>
      </c>
      <c r="C10" s="18">
        <v>8</v>
      </c>
      <c r="D10" s="249">
        <f>C10/C6*100</f>
        <v>0.23028209556706969</v>
      </c>
      <c r="E10" s="18">
        <f>B10+C10</f>
        <v>1677</v>
      </c>
      <c r="F10" s="145">
        <f>B10-C10</f>
        <v>1661</v>
      </c>
      <c r="G10" s="237">
        <v>803</v>
      </c>
      <c r="H10" s="249">
        <f>G10/G6*100</f>
        <v>7.4955661346028188</v>
      </c>
      <c r="I10" s="18">
        <v>973</v>
      </c>
      <c r="J10" s="249">
        <f>I10/I6*100</f>
        <v>9.4612991054064572</v>
      </c>
      <c r="K10" s="18">
        <f>G10+I10</f>
        <v>1776</v>
      </c>
      <c r="L10" s="145">
        <f>G10-I10</f>
        <v>-170</v>
      </c>
      <c r="M10" s="18">
        <f>B10+G10</f>
        <v>2472</v>
      </c>
      <c r="N10" s="18">
        <f>C10+I10</f>
        <v>981</v>
      </c>
      <c r="O10" s="145">
        <f>F10+L10</f>
        <v>1491</v>
      </c>
      <c r="P10" s="172"/>
      <c r="Q10" s="263"/>
    </row>
    <row r="11" spans="1:17">
      <c r="A11" s="72" t="s">
        <v>80</v>
      </c>
      <c r="B11" s="140">
        <v>859</v>
      </c>
      <c r="C11" s="18">
        <v>4</v>
      </c>
      <c r="D11" s="249">
        <f>C11/C6*100</f>
        <v>0.11514104778353484</v>
      </c>
      <c r="E11" s="18">
        <f>B11+C11</f>
        <v>863</v>
      </c>
      <c r="F11" s="145">
        <f>B11-C11</f>
        <v>855</v>
      </c>
      <c r="G11" s="237">
        <v>381</v>
      </c>
      <c r="H11" s="249">
        <f>G11/G6*100</f>
        <v>3.5564267712125455</v>
      </c>
      <c r="I11" s="18">
        <v>495</v>
      </c>
      <c r="J11" s="249">
        <f>I11/I6*100</f>
        <v>4.8133022170361732</v>
      </c>
      <c r="K11" s="18">
        <f>G11+I11</f>
        <v>876</v>
      </c>
      <c r="L11" s="145">
        <f>G11-I11</f>
        <v>-114</v>
      </c>
      <c r="M11" s="18">
        <f>B11+G11</f>
        <v>1240</v>
      </c>
      <c r="N11" s="18">
        <f>C11+I11</f>
        <v>499</v>
      </c>
      <c r="O11" s="145">
        <f>F11+L11</f>
        <v>741</v>
      </c>
      <c r="P11" s="172"/>
      <c r="Q11" s="172"/>
    </row>
    <row r="12" spans="1:17">
      <c r="A12" s="72" t="s">
        <v>75</v>
      </c>
      <c r="B12" s="140">
        <v>810</v>
      </c>
      <c r="C12" s="18">
        <v>4</v>
      </c>
      <c r="D12" s="249">
        <f>C12/C6*100</f>
        <v>0.11514104778353484</v>
      </c>
      <c r="E12" s="18">
        <f>B12+C12</f>
        <v>814</v>
      </c>
      <c r="F12" s="145">
        <f>B12-C12</f>
        <v>806</v>
      </c>
      <c r="G12" s="237">
        <v>422</v>
      </c>
      <c r="H12" s="249">
        <f>G12/G6*100</f>
        <v>3.9391393633902734</v>
      </c>
      <c r="I12" s="18">
        <v>478</v>
      </c>
      <c r="J12" s="249">
        <f>I12/I6*100</f>
        <v>4.647996888370284</v>
      </c>
      <c r="K12" s="18">
        <f>G12+I12</f>
        <v>900</v>
      </c>
      <c r="L12" s="145">
        <f>G12-I12</f>
        <v>-56</v>
      </c>
      <c r="M12" s="18">
        <f>B12+G12</f>
        <v>1232</v>
      </c>
      <c r="N12" s="18">
        <f>C12+I12</f>
        <v>482</v>
      </c>
      <c r="O12" s="145">
        <f>F12+L12</f>
        <v>750</v>
      </c>
      <c r="P12" s="172"/>
      <c r="Q12" s="172"/>
    </row>
    <row r="13" spans="1:17">
      <c r="A13" s="76"/>
      <c r="B13" s="108"/>
      <c r="C13" s="18"/>
      <c r="D13" s="249"/>
      <c r="E13" s="18"/>
      <c r="F13" s="145"/>
      <c r="G13" s="18"/>
      <c r="H13" s="249"/>
      <c r="I13" s="18"/>
      <c r="J13" s="249"/>
      <c r="K13" s="18"/>
      <c r="L13" s="145"/>
      <c r="M13" s="18"/>
      <c r="N13" s="18"/>
      <c r="O13" s="145"/>
      <c r="P13" s="172"/>
      <c r="Q13" s="172"/>
    </row>
    <row r="14" spans="1:17">
      <c r="A14" s="72" t="s">
        <v>751</v>
      </c>
      <c r="B14" s="108">
        <v>0</v>
      </c>
      <c r="C14" s="237">
        <v>7</v>
      </c>
      <c r="D14" s="249">
        <f>C14/C6*100</f>
        <v>0.20149683362118592</v>
      </c>
      <c r="E14" s="18">
        <v>7</v>
      </c>
      <c r="F14" s="145">
        <v>-7</v>
      </c>
      <c r="G14" s="18">
        <v>2553</v>
      </c>
      <c r="H14" s="249">
        <f>G14/G6*100</f>
        <v>23.830859703164382</v>
      </c>
      <c r="I14" s="18">
        <v>2394</v>
      </c>
      <c r="J14" s="249">
        <f>I14/I6*100</f>
        <v>23.278879813302218</v>
      </c>
      <c r="K14" s="18">
        <f>G14+I14</f>
        <v>4947</v>
      </c>
      <c r="L14" s="145">
        <f>G14-I14</f>
        <v>159</v>
      </c>
      <c r="M14" s="18">
        <v>2553</v>
      </c>
      <c r="N14" s="18">
        <f>C14+I14</f>
        <v>2401</v>
      </c>
      <c r="O14" s="145">
        <f>F14+L14</f>
        <v>152</v>
      </c>
      <c r="P14" s="172"/>
      <c r="Q14" s="172"/>
    </row>
    <row r="15" spans="1:17">
      <c r="A15" s="72" t="s">
        <v>80</v>
      </c>
      <c r="B15" s="108">
        <v>0</v>
      </c>
      <c r="C15" s="237">
        <v>3</v>
      </c>
      <c r="D15" s="249">
        <f>C15/C6*100</f>
        <v>8.6355785837651119e-002</v>
      </c>
      <c r="E15" s="18">
        <v>3</v>
      </c>
      <c r="F15" s="145">
        <v>-3</v>
      </c>
      <c r="G15" s="18">
        <v>1400</v>
      </c>
      <c r="H15" s="249">
        <f>G15/G6*100</f>
        <v>13.068234854849248</v>
      </c>
      <c r="I15" s="18">
        <v>1266</v>
      </c>
      <c r="J15" s="249">
        <f>I15/I6*100</f>
        <v>12.310385064177364</v>
      </c>
      <c r="K15" s="18">
        <f>G15+I15</f>
        <v>2666</v>
      </c>
      <c r="L15" s="145">
        <f>G15-I15</f>
        <v>134</v>
      </c>
      <c r="M15" s="18">
        <v>1400</v>
      </c>
      <c r="N15" s="18">
        <f>C15+I15</f>
        <v>1269</v>
      </c>
      <c r="O15" s="145">
        <f>F15+L15</f>
        <v>131</v>
      </c>
      <c r="P15" s="172"/>
      <c r="Q15" s="172"/>
    </row>
    <row r="16" spans="1:17">
      <c r="A16" s="72" t="s">
        <v>75</v>
      </c>
      <c r="B16" s="108">
        <v>0</v>
      </c>
      <c r="C16" s="237">
        <v>4</v>
      </c>
      <c r="D16" s="249">
        <f>C16/C6*100</f>
        <v>0.11514104778353484</v>
      </c>
      <c r="E16" s="18">
        <v>4</v>
      </c>
      <c r="F16" s="145">
        <v>-4</v>
      </c>
      <c r="G16" s="18">
        <v>1153</v>
      </c>
      <c r="H16" s="249">
        <f>G16/G6*100</f>
        <v>10.762624848315133</v>
      </c>
      <c r="I16" s="18">
        <v>1128</v>
      </c>
      <c r="J16" s="249">
        <f>I16/I6*100</f>
        <v>10.968494749124854</v>
      </c>
      <c r="K16" s="18">
        <f>G16+I16</f>
        <v>2281</v>
      </c>
      <c r="L16" s="145">
        <f>G16-I16</f>
        <v>25</v>
      </c>
      <c r="M16" s="18">
        <v>1153</v>
      </c>
      <c r="N16" s="18">
        <f>C16+I16</f>
        <v>1132</v>
      </c>
      <c r="O16" s="145">
        <f>F16+L16</f>
        <v>21</v>
      </c>
      <c r="P16" s="172"/>
      <c r="Q16" s="172"/>
    </row>
    <row r="17" spans="1:17">
      <c r="A17" s="76"/>
      <c r="B17" s="108"/>
      <c r="C17" s="18"/>
      <c r="D17" s="249"/>
      <c r="E17" s="18"/>
      <c r="F17" s="145"/>
      <c r="G17" s="18"/>
      <c r="H17" s="249"/>
      <c r="I17" s="18"/>
      <c r="J17" s="249"/>
      <c r="K17" s="18"/>
      <c r="L17" s="145"/>
      <c r="M17" s="18"/>
      <c r="N17" s="18"/>
      <c r="O17" s="145"/>
      <c r="P17" s="172"/>
      <c r="Q17" s="172"/>
    </row>
    <row r="18" spans="1:17">
      <c r="A18" s="72" t="s">
        <v>752</v>
      </c>
      <c r="B18" s="108">
        <v>0</v>
      </c>
      <c r="C18" s="237">
        <v>285</v>
      </c>
      <c r="D18" s="249">
        <f>C18/C6*100</f>
        <v>8.2037996545768568</v>
      </c>
      <c r="E18" s="18">
        <v>285</v>
      </c>
      <c r="F18" s="145">
        <v>-285</v>
      </c>
      <c r="G18" s="18">
        <v>6726</v>
      </c>
      <c r="H18" s="249">
        <f>G18/G6*100</f>
        <v>62.78353402408289</v>
      </c>
      <c r="I18" s="18">
        <v>6489</v>
      </c>
      <c r="J18" s="249">
        <f>I18/I6*100</f>
        <v>63.098016336056006</v>
      </c>
      <c r="K18" s="18">
        <f>G18+I18</f>
        <v>13215</v>
      </c>
      <c r="L18" s="145">
        <f>G18-I18</f>
        <v>237</v>
      </c>
      <c r="M18" s="18">
        <v>6726</v>
      </c>
      <c r="N18" s="18">
        <f>C18+I18</f>
        <v>6774</v>
      </c>
      <c r="O18" s="145">
        <f>F18+L18</f>
        <v>-48</v>
      </c>
      <c r="P18" s="172"/>
      <c r="Q18" s="172"/>
    </row>
    <row r="19" spans="1:17">
      <c r="A19" s="72" t="s">
        <v>80</v>
      </c>
      <c r="B19" s="108">
        <v>0</v>
      </c>
      <c r="C19" s="237">
        <v>196</v>
      </c>
      <c r="D19" s="249">
        <f>C19/C6*100</f>
        <v>5.6419113413932065</v>
      </c>
      <c r="E19" s="18">
        <v>196</v>
      </c>
      <c r="F19" s="145">
        <v>-196</v>
      </c>
      <c r="G19" s="18">
        <v>3912</v>
      </c>
      <c r="H19" s="249">
        <f>G19/G6*100</f>
        <v>36.516381965835897</v>
      </c>
      <c r="I19" s="18">
        <v>3745</v>
      </c>
      <c r="J19" s="249">
        <f>I19/I6*100</f>
        <v>36.415791520809023</v>
      </c>
      <c r="K19" s="18">
        <f>G19+I19</f>
        <v>7657</v>
      </c>
      <c r="L19" s="145">
        <f>G19-I19</f>
        <v>167</v>
      </c>
      <c r="M19" s="18">
        <v>3912</v>
      </c>
      <c r="N19" s="18">
        <f>C19+I19</f>
        <v>3941</v>
      </c>
      <c r="O19" s="145">
        <f>F19+L19</f>
        <v>-29</v>
      </c>
      <c r="P19" s="172"/>
      <c r="Q19" s="172"/>
    </row>
    <row r="20" spans="1:17">
      <c r="A20" s="72" t="s">
        <v>75</v>
      </c>
      <c r="B20" s="108">
        <v>0</v>
      </c>
      <c r="C20" s="237">
        <v>89</v>
      </c>
      <c r="D20" s="249">
        <f>C20/C6*100</f>
        <v>2.5618883131836498</v>
      </c>
      <c r="E20" s="18">
        <v>89</v>
      </c>
      <c r="F20" s="145">
        <v>-89</v>
      </c>
      <c r="G20" s="18">
        <v>2814</v>
      </c>
      <c r="H20" s="249">
        <f>G20/G6*100</f>
        <v>26.267152058246989</v>
      </c>
      <c r="I20" s="18">
        <v>2744</v>
      </c>
      <c r="J20" s="249">
        <f>I20/I6*100</f>
        <v>26.682224815246986</v>
      </c>
      <c r="K20" s="18">
        <f>G20+I20</f>
        <v>5558</v>
      </c>
      <c r="L20" s="145">
        <f>G20-I20</f>
        <v>70</v>
      </c>
      <c r="M20" s="18">
        <v>2814</v>
      </c>
      <c r="N20" s="18">
        <f>C20+I20</f>
        <v>2833</v>
      </c>
      <c r="O20" s="145">
        <f>F20+L20</f>
        <v>-19</v>
      </c>
      <c r="P20" s="172"/>
      <c r="Q20" s="172"/>
    </row>
    <row r="21" spans="1:17">
      <c r="A21" s="76"/>
      <c r="B21" s="108"/>
      <c r="C21" s="18"/>
      <c r="D21" s="249"/>
      <c r="E21" s="18"/>
      <c r="F21" s="145"/>
      <c r="G21" s="18"/>
      <c r="H21" s="249"/>
      <c r="I21" s="18"/>
      <c r="J21" s="249"/>
      <c r="K21" s="18"/>
      <c r="L21" s="145"/>
      <c r="M21" s="18"/>
      <c r="N21" s="18"/>
      <c r="O21" s="145"/>
      <c r="P21" s="172"/>
      <c r="Q21" s="172"/>
    </row>
    <row r="22" spans="1:17">
      <c r="A22" s="72" t="s">
        <v>753</v>
      </c>
      <c r="B22" s="108">
        <v>0</v>
      </c>
      <c r="C22" s="237">
        <v>3174</v>
      </c>
      <c r="D22" s="249">
        <f>C22/C6*100</f>
        <v>91.36442141623489</v>
      </c>
      <c r="E22" s="18">
        <v>3174</v>
      </c>
      <c r="F22" s="145">
        <v>-3174</v>
      </c>
      <c r="G22" s="18">
        <v>631</v>
      </c>
      <c r="H22" s="249">
        <f>G22/G6*100</f>
        <v>5.8900401381499119</v>
      </c>
      <c r="I22" s="18">
        <v>428</v>
      </c>
      <c r="J22" s="249">
        <f>I22/I6*100</f>
        <v>4.1618047452353171</v>
      </c>
      <c r="K22" s="18">
        <f>G22+I22</f>
        <v>1059</v>
      </c>
      <c r="L22" s="145">
        <f>G22-I22</f>
        <v>203</v>
      </c>
      <c r="M22" s="18">
        <v>631</v>
      </c>
      <c r="N22" s="18">
        <f>C22+I22</f>
        <v>3602</v>
      </c>
      <c r="O22" s="145">
        <f>F22+L22</f>
        <v>-2971</v>
      </c>
      <c r="P22" s="172"/>
      <c r="Q22" s="172"/>
    </row>
    <row r="23" spans="1:17">
      <c r="A23" s="72" t="s">
        <v>80</v>
      </c>
      <c r="B23" s="108">
        <v>0</v>
      </c>
      <c r="C23" s="237">
        <v>1602</v>
      </c>
      <c r="D23" s="249">
        <f>C23/C6*100</f>
        <v>46.1139896373057</v>
      </c>
      <c r="E23" s="18">
        <v>1602</v>
      </c>
      <c r="F23" s="145">
        <v>-1602</v>
      </c>
      <c r="G23" s="18">
        <v>290</v>
      </c>
      <c r="H23" s="249">
        <f>G23/G6*100</f>
        <v>2.7069915056473444</v>
      </c>
      <c r="I23" s="18">
        <v>181</v>
      </c>
      <c r="J23" s="249">
        <f>I23/I6*100</f>
        <v>1.7600155581485804</v>
      </c>
      <c r="K23" s="18">
        <f>G23+I23</f>
        <v>471</v>
      </c>
      <c r="L23" s="145">
        <f>G23-I23</f>
        <v>109</v>
      </c>
      <c r="M23" s="18">
        <v>290</v>
      </c>
      <c r="N23" s="18">
        <f>C23+I23</f>
        <v>1783</v>
      </c>
      <c r="O23" s="145">
        <f>F23+L23</f>
        <v>-1493</v>
      </c>
      <c r="P23" s="172"/>
      <c r="Q23" s="172"/>
    </row>
    <row r="24" spans="1:17">
      <c r="A24" s="72" t="s">
        <v>75</v>
      </c>
      <c r="B24" s="108">
        <v>0</v>
      </c>
      <c r="C24" s="237">
        <v>1572</v>
      </c>
      <c r="D24" s="249">
        <f>C24/C6*100</f>
        <v>45.25043177892919</v>
      </c>
      <c r="E24" s="18">
        <v>1572</v>
      </c>
      <c r="F24" s="145">
        <v>-1572</v>
      </c>
      <c r="G24" s="18">
        <v>341</v>
      </c>
      <c r="H24" s="249">
        <f>G24/G6*100</f>
        <v>3.1830486325025671</v>
      </c>
      <c r="I24" s="18">
        <v>247</v>
      </c>
      <c r="J24" s="249">
        <f>I24/I6*100</f>
        <v>2.4017891870867367</v>
      </c>
      <c r="K24" s="18">
        <f>G24+I24</f>
        <v>588</v>
      </c>
      <c r="L24" s="145">
        <f>G24-I24</f>
        <v>94</v>
      </c>
      <c r="M24" s="18">
        <v>341</v>
      </c>
      <c r="N24" s="18">
        <f>C24+I24</f>
        <v>1819</v>
      </c>
      <c r="O24" s="145">
        <f>F24+L24</f>
        <v>-1478</v>
      </c>
      <c r="P24" s="172"/>
      <c r="Q24" s="172"/>
    </row>
    <row r="25" spans="1:17">
      <c r="A25" s="76"/>
      <c r="B25" s="108"/>
      <c r="C25" s="18"/>
      <c r="D25" s="249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72"/>
      <c r="Q25" s="172"/>
    </row>
    <row r="26" spans="1:17">
      <c r="A26" s="72" t="s">
        <v>109</v>
      </c>
      <c r="B26" s="108">
        <v>0</v>
      </c>
      <c r="C26" s="18">
        <v>0</v>
      </c>
      <c r="D26" s="249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72"/>
      <c r="Q26" s="172"/>
    </row>
    <row r="27" spans="1:17">
      <c r="A27" s="72" t="s">
        <v>80</v>
      </c>
      <c r="B27" s="108">
        <v>0</v>
      </c>
      <c r="C27" s="18">
        <v>0</v>
      </c>
      <c r="D27" s="249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72"/>
      <c r="Q27" s="172"/>
    </row>
    <row r="28" spans="1:17" ht="14.25">
      <c r="A28" s="242" t="s">
        <v>75</v>
      </c>
      <c r="B28" s="244">
        <v>0</v>
      </c>
      <c r="C28" s="19">
        <v>0</v>
      </c>
      <c r="D28" s="250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72"/>
      <c r="Q28" s="172"/>
    </row>
    <row r="29" spans="1:17">
      <c r="A29" s="10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53"/>
      <c r="N29" s="153"/>
      <c r="O29" s="262" t="s">
        <v>769</v>
      </c>
      <c r="P29" s="1"/>
      <c r="Q29" s="1"/>
    </row>
    <row r="32" spans="1:17">
      <c r="D32" s="251"/>
      <c r="E32" s="251"/>
      <c r="F32" s="251"/>
    </row>
    <row r="33" spans="4:11">
      <c r="D33" s="251"/>
      <c r="E33" s="251"/>
      <c r="F33" s="251"/>
    </row>
    <row r="35" spans="4:11">
      <c r="I35" s="254"/>
    </row>
    <row r="36" spans="4:11">
      <c r="F36" s="254"/>
      <c r="I36" s="254"/>
    </row>
    <row r="37" spans="4:11">
      <c r="F37" s="254"/>
      <c r="I37" s="254"/>
    </row>
    <row r="38" spans="4:11">
      <c r="F38" s="254"/>
      <c r="G38" s="254"/>
      <c r="K38" s="254"/>
    </row>
    <row r="39" spans="4:11">
      <c r="G39" s="254"/>
      <c r="K39" s="254"/>
    </row>
    <row r="40" spans="4:11">
      <c r="G40" s="254"/>
      <c r="H40" s="254"/>
      <c r="J40" s="254"/>
      <c r="K40" s="254"/>
    </row>
    <row r="41" spans="4:11">
      <c r="H41" s="254"/>
      <c r="J41" s="254"/>
    </row>
    <row r="42" spans="4:11">
      <c r="H42" s="254"/>
      <c r="J42" s="254"/>
    </row>
    <row r="43" spans="4:11">
      <c r="H43" s="254"/>
      <c r="J43" s="254"/>
    </row>
    <row r="44" spans="4:11">
      <c r="K44" s="254"/>
    </row>
    <row r="45" spans="4:11">
      <c r="K45" s="254"/>
    </row>
    <row r="46" spans="4:11">
      <c r="K46" s="254"/>
    </row>
  </sheetData>
  <mergeCells count="15">
    <mergeCell ref="B3:F3"/>
    <mergeCell ref="G3:L3"/>
    <mergeCell ref="M3:O3"/>
    <mergeCell ref="A3:A5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1"/>
  <sheetViews>
    <sheetView workbookViewId="0"/>
  </sheetViews>
  <sheetFormatPr defaultRowHeight="18.75"/>
  <cols>
    <col min="1" max="1" width="15.625" style="170" customWidth="1"/>
    <col min="2" max="5" width="15.875" style="170" customWidth="1"/>
    <col min="6" max="16384" width="9" style="170" customWidth="1"/>
  </cols>
  <sheetData>
    <row r="1" spans="1:8">
      <c r="A1" s="2" t="s">
        <v>666</v>
      </c>
      <c r="B1" s="1"/>
      <c r="C1" s="1"/>
      <c r="D1" s="1"/>
      <c r="E1" s="1"/>
      <c r="F1" s="1"/>
    </row>
    <row r="2" spans="1:8">
      <c r="A2" s="172"/>
      <c r="B2" s="172"/>
      <c r="C2" s="172"/>
      <c r="D2" s="172"/>
      <c r="E2" s="41" t="s">
        <v>534</v>
      </c>
      <c r="F2" s="172"/>
    </row>
    <row r="3" spans="1:8" ht="24" customHeight="1">
      <c r="A3" s="21" t="s">
        <v>735</v>
      </c>
      <c r="B3" s="21" t="s">
        <v>22</v>
      </c>
      <c r="C3" s="21" t="s">
        <v>20</v>
      </c>
      <c r="D3" s="21"/>
      <c r="E3" s="21"/>
      <c r="F3" s="172"/>
    </row>
    <row r="4" spans="1:8" ht="24" customHeight="1">
      <c r="A4" s="21"/>
      <c r="B4" s="21"/>
      <c r="C4" s="21" t="s">
        <v>736</v>
      </c>
      <c r="D4" s="21" t="s">
        <v>33</v>
      </c>
      <c r="E4" s="21" t="s">
        <v>37</v>
      </c>
      <c r="F4" s="172"/>
    </row>
    <row r="5" spans="1:8" ht="24" customHeight="1">
      <c r="A5" s="173" t="s">
        <v>782</v>
      </c>
      <c r="B5" s="264" t="s">
        <v>175</v>
      </c>
      <c r="C5" s="266">
        <v>3535</v>
      </c>
      <c r="D5" s="266">
        <v>1595</v>
      </c>
      <c r="E5" s="266">
        <v>1940</v>
      </c>
      <c r="F5" s="172"/>
    </row>
    <row r="6" spans="1:8" ht="24" customHeight="1">
      <c r="A6" s="173" t="s">
        <v>713</v>
      </c>
      <c r="B6" s="264" t="s">
        <v>229</v>
      </c>
      <c r="C6" s="266">
        <v>3500</v>
      </c>
      <c r="D6" s="266">
        <v>1536</v>
      </c>
      <c r="E6" s="266">
        <v>1964</v>
      </c>
      <c r="F6" s="172"/>
    </row>
    <row r="7" spans="1:8" ht="24" customHeight="1">
      <c r="A7" s="173" t="s">
        <v>729</v>
      </c>
      <c r="B7" s="264" t="s">
        <v>765</v>
      </c>
      <c r="C7" s="266">
        <v>3765</v>
      </c>
      <c r="D7" s="266">
        <v>1654</v>
      </c>
      <c r="E7" s="266">
        <v>2111</v>
      </c>
      <c r="F7" s="172"/>
    </row>
    <row r="8" spans="1:8" ht="24" customHeight="1">
      <c r="A8" s="173" t="s">
        <v>734</v>
      </c>
      <c r="B8" s="264" t="s">
        <v>585</v>
      </c>
      <c r="C8" s="266">
        <v>3993</v>
      </c>
      <c r="D8" s="266">
        <v>1789</v>
      </c>
      <c r="E8" s="266">
        <v>2204</v>
      </c>
      <c r="F8" s="172"/>
    </row>
    <row r="9" spans="1:8" s="171" customFormat="1" ht="24" customHeight="1">
      <c r="A9" s="174" t="s">
        <v>730</v>
      </c>
      <c r="B9" s="265" t="s">
        <v>783</v>
      </c>
      <c r="C9" s="267">
        <v>4429</v>
      </c>
      <c r="D9" s="267">
        <v>2023</v>
      </c>
      <c r="E9" s="267">
        <v>2406</v>
      </c>
      <c r="F9" s="177"/>
    </row>
    <row r="10" spans="1:8">
      <c r="A10" s="79" t="s">
        <v>408</v>
      </c>
      <c r="B10" s="1"/>
      <c r="C10" s="1"/>
      <c r="D10" s="1"/>
      <c r="E10" s="33" t="s">
        <v>737</v>
      </c>
      <c r="F10" s="172"/>
    </row>
    <row r="11" spans="1:8">
      <c r="A11" s="136"/>
      <c r="B11" s="203"/>
      <c r="C11" s="1"/>
      <c r="D11" s="1"/>
      <c r="E11" s="1"/>
      <c r="F11" s="172"/>
      <c r="H11" s="178"/>
    </row>
  </sheetData>
  <mergeCells count="3">
    <mergeCell ref="C3:E3"/>
    <mergeCell ref="A3:A4"/>
    <mergeCell ref="B3:B4"/>
  </mergeCells>
  <phoneticPr fontId="16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5"/>
  <sheetViews>
    <sheetView workbookViewId="0"/>
  </sheetViews>
  <sheetFormatPr defaultRowHeight="18.75"/>
  <cols>
    <col min="1" max="3" width="11.625" style="170" customWidth="1"/>
    <col min="4" max="4" width="11.875" style="170" customWidth="1"/>
    <col min="5" max="21" width="11.625" style="170" customWidth="1"/>
    <col min="22" max="16384" width="9" style="170" customWidth="1"/>
  </cols>
  <sheetData>
    <row r="1" spans="1:22">
      <c r="A1" s="2" t="s">
        <v>588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72"/>
      <c r="B2" s="172"/>
      <c r="C2" s="172"/>
      <c r="D2" s="172"/>
      <c r="E2" s="172"/>
      <c r="F2" s="172"/>
      <c r="G2" s="172"/>
      <c r="H2" s="172"/>
      <c r="I2" s="172"/>
      <c r="J2" s="96" t="s">
        <v>534</v>
      </c>
      <c r="L2" s="172"/>
      <c r="M2" s="172"/>
      <c r="N2" s="172"/>
      <c r="O2" s="172"/>
      <c r="P2" s="172"/>
      <c r="Q2" s="172"/>
      <c r="R2" s="172"/>
      <c r="S2" s="172"/>
      <c r="T2" s="172"/>
      <c r="V2" s="1"/>
    </row>
    <row r="3" spans="1:22" ht="33" customHeight="1">
      <c r="A3" s="21" t="s">
        <v>738</v>
      </c>
      <c r="B3" s="270" t="s">
        <v>739</v>
      </c>
      <c r="C3" s="21" t="s">
        <v>755</v>
      </c>
      <c r="D3" s="21" t="s">
        <v>572</v>
      </c>
      <c r="E3" s="21" t="s">
        <v>740</v>
      </c>
      <c r="F3" s="21" t="s">
        <v>756</v>
      </c>
      <c r="G3" s="21" t="s">
        <v>392</v>
      </c>
      <c r="H3" s="21" t="s">
        <v>428</v>
      </c>
      <c r="I3" s="21" t="s">
        <v>757</v>
      </c>
      <c r="J3" s="21" t="s">
        <v>741</v>
      </c>
      <c r="U3" s="172"/>
    </row>
    <row r="4" spans="1:22" ht="24" customHeight="1">
      <c r="A4" s="268" t="s">
        <v>777</v>
      </c>
      <c r="B4" s="271">
        <v>3535</v>
      </c>
      <c r="C4" s="266">
        <v>26</v>
      </c>
      <c r="D4" s="266">
        <v>24</v>
      </c>
      <c r="E4" s="266">
        <v>667</v>
      </c>
      <c r="F4" s="266">
        <v>15</v>
      </c>
      <c r="G4" s="266">
        <v>870</v>
      </c>
      <c r="H4" s="266">
        <v>413</v>
      </c>
      <c r="I4" s="266">
        <v>262</v>
      </c>
      <c r="J4" s="266">
        <v>17</v>
      </c>
      <c r="U4" s="172"/>
    </row>
    <row r="5" spans="1:22" ht="24" customHeight="1">
      <c r="A5" s="268" t="s">
        <v>713</v>
      </c>
      <c r="B5" s="271">
        <v>3500</v>
      </c>
      <c r="C5" s="266">
        <v>21</v>
      </c>
      <c r="D5" s="266">
        <v>24</v>
      </c>
      <c r="E5" s="266">
        <v>625</v>
      </c>
      <c r="F5" s="266">
        <v>13</v>
      </c>
      <c r="G5" s="266">
        <v>868</v>
      </c>
      <c r="H5" s="266">
        <v>417</v>
      </c>
      <c r="I5" s="266">
        <v>246</v>
      </c>
      <c r="J5" s="266">
        <v>19</v>
      </c>
      <c r="U5" s="172"/>
    </row>
    <row r="6" spans="1:22" ht="24" customHeight="1">
      <c r="A6" s="268" t="s">
        <v>729</v>
      </c>
      <c r="B6" s="271">
        <v>3765</v>
      </c>
      <c r="C6" s="266">
        <v>21</v>
      </c>
      <c r="D6" s="266">
        <v>21</v>
      </c>
      <c r="E6" s="266">
        <v>627</v>
      </c>
      <c r="F6" s="266">
        <v>13</v>
      </c>
      <c r="G6" s="266">
        <v>863</v>
      </c>
      <c r="H6" s="266">
        <v>437</v>
      </c>
      <c r="I6" s="266">
        <v>268</v>
      </c>
      <c r="J6" s="266">
        <v>25</v>
      </c>
      <c r="U6" s="172"/>
    </row>
    <row r="7" spans="1:22" ht="24" customHeight="1">
      <c r="A7" s="268" t="s">
        <v>734</v>
      </c>
      <c r="B7" s="271">
        <v>3993</v>
      </c>
      <c r="C7" s="266">
        <v>20</v>
      </c>
      <c r="D7" s="266">
        <v>20</v>
      </c>
      <c r="E7" s="266">
        <v>615</v>
      </c>
      <c r="F7" s="266">
        <v>12</v>
      </c>
      <c r="G7" s="266">
        <v>841</v>
      </c>
      <c r="H7" s="266">
        <v>469</v>
      </c>
      <c r="I7" s="266">
        <v>263</v>
      </c>
      <c r="J7" s="266">
        <v>24</v>
      </c>
      <c r="U7" s="172"/>
    </row>
    <row r="8" spans="1:22" s="171" customFormat="1" ht="24" customHeight="1">
      <c r="A8" s="269" t="s">
        <v>730</v>
      </c>
      <c r="B8" s="272">
        <v>4429</v>
      </c>
      <c r="C8" s="267">
        <v>25</v>
      </c>
      <c r="D8" s="267">
        <v>20</v>
      </c>
      <c r="E8" s="267">
        <v>683</v>
      </c>
      <c r="F8" s="267">
        <v>12</v>
      </c>
      <c r="G8" s="267">
        <v>825</v>
      </c>
      <c r="H8" s="267">
        <v>487</v>
      </c>
      <c r="I8" s="267">
        <v>283</v>
      </c>
      <c r="J8" s="267">
        <v>22</v>
      </c>
      <c r="U8" s="177"/>
    </row>
    <row r="9" spans="1:22" ht="33" customHeight="1">
      <c r="A9" s="21" t="s">
        <v>738</v>
      </c>
      <c r="B9" s="21" t="s">
        <v>540</v>
      </c>
      <c r="C9" s="21" t="s">
        <v>532</v>
      </c>
      <c r="D9" s="21" t="s">
        <v>758</v>
      </c>
      <c r="E9" s="21" t="s">
        <v>126</v>
      </c>
      <c r="F9" s="21" t="s">
        <v>759</v>
      </c>
      <c r="G9" s="21" t="s">
        <v>48</v>
      </c>
      <c r="H9" s="21" t="s">
        <v>762</v>
      </c>
      <c r="I9" s="21" t="s">
        <v>763</v>
      </c>
      <c r="J9" s="21" t="s">
        <v>742</v>
      </c>
      <c r="U9" s="172"/>
    </row>
    <row r="10" spans="1:22" ht="24" customHeight="1">
      <c r="A10" s="268" t="s">
        <v>777</v>
      </c>
      <c r="B10" s="266">
        <v>90</v>
      </c>
      <c r="C10" s="266">
        <v>472</v>
      </c>
      <c r="D10" s="266">
        <v>132</v>
      </c>
      <c r="E10" s="266">
        <v>41</v>
      </c>
      <c r="F10" s="266">
        <v>32</v>
      </c>
      <c r="G10" s="266">
        <v>89</v>
      </c>
      <c r="H10" s="266">
        <v>41</v>
      </c>
      <c r="I10" s="266">
        <v>75</v>
      </c>
      <c r="J10" s="266">
        <v>269</v>
      </c>
      <c r="L10" s="1"/>
      <c r="M10" s="1"/>
      <c r="N10" s="1"/>
      <c r="O10" s="1"/>
      <c r="P10" s="1"/>
      <c r="Q10" s="1"/>
      <c r="R10" s="1"/>
      <c r="S10" s="1"/>
      <c r="T10" s="1"/>
      <c r="U10" s="172"/>
    </row>
    <row r="11" spans="1:22" ht="24" customHeight="1">
      <c r="A11" s="268" t="s">
        <v>713</v>
      </c>
      <c r="B11" s="266">
        <v>98</v>
      </c>
      <c r="C11" s="266">
        <v>462</v>
      </c>
      <c r="D11" s="266">
        <v>146</v>
      </c>
      <c r="E11" s="266">
        <v>40</v>
      </c>
      <c r="F11" s="266">
        <v>40</v>
      </c>
      <c r="G11" s="266">
        <v>82</v>
      </c>
      <c r="H11" s="266">
        <v>49</v>
      </c>
      <c r="I11" s="266">
        <v>85</v>
      </c>
      <c r="J11" s="266">
        <v>265</v>
      </c>
    </row>
    <row r="12" spans="1:22" ht="24" customHeight="1">
      <c r="A12" s="268" t="s">
        <v>729</v>
      </c>
      <c r="B12" s="266">
        <v>107</v>
      </c>
      <c r="C12" s="266">
        <v>529</v>
      </c>
      <c r="D12" s="266">
        <v>201</v>
      </c>
      <c r="E12" s="266">
        <v>35</v>
      </c>
      <c r="F12" s="266">
        <v>38</v>
      </c>
      <c r="G12" s="266">
        <v>121</v>
      </c>
      <c r="H12" s="266">
        <v>61</v>
      </c>
      <c r="I12" s="266">
        <v>88</v>
      </c>
      <c r="J12" s="266">
        <v>310</v>
      </c>
    </row>
    <row r="13" spans="1:22" ht="24" customHeight="1">
      <c r="A13" s="268" t="s">
        <v>734</v>
      </c>
      <c r="B13" s="266">
        <v>102</v>
      </c>
      <c r="C13" s="266">
        <v>493</v>
      </c>
      <c r="D13" s="266">
        <v>278</v>
      </c>
      <c r="E13" s="266">
        <v>49</v>
      </c>
      <c r="F13" s="266">
        <v>44</v>
      </c>
      <c r="G13" s="266">
        <v>187</v>
      </c>
      <c r="H13" s="266">
        <v>69</v>
      </c>
      <c r="I13" s="266">
        <v>124</v>
      </c>
      <c r="J13" s="266">
        <v>383</v>
      </c>
    </row>
    <row r="14" spans="1:22" ht="24" customHeight="1">
      <c r="A14" s="269" t="s">
        <v>730</v>
      </c>
      <c r="B14" s="267">
        <v>100</v>
      </c>
      <c r="C14" s="267">
        <v>514</v>
      </c>
      <c r="D14" s="267">
        <v>386</v>
      </c>
      <c r="E14" s="267">
        <v>53</v>
      </c>
      <c r="F14" s="267">
        <v>60</v>
      </c>
      <c r="G14" s="267">
        <v>275</v>
      </c>
      <c r="H14" s="267">
        <v>118</v>
      </c>
      <c r="I14" s="267">
        <v>104</v>
      </c>
      <c r="J14" s="267">
        <v>462</v>
      </c>
    </row>
    <row r="15" spans="1:22">
      <c r="B15" s="1"/>
      <c r="C15" s="1"/>
      <c r="D15" s="1"/>
      <c r="E15" s="1"/>
      <c r="F15" s="1"/>
      <c r="G15" s="1"/>
      <c r="H15" s="1"/>
      <c r="I15" s="1"/>
      <c r="J15" s="33" t="s">
        <v>737</v>
      </c>
    </row>
  </sheetData>
  <phoneticPr fontId="16"/>
  <pageMargins left="0.70866141732283472" right="0.70866141732283472" top="0.74803149606299213" bottom="0.74803149606299213" header="0.31496062992125984" footer="0.31496062992125984"/>
  <pageSetup paperSize="9" scale="88" fitToWidth="1" fitToHeight="1" orientation="landscape" usePrinterDefaults="1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K242"/>
  <sheetViews>
    <sheetView workbookViewId="0"/>
  </sheetViews>
  <sheetFormatPr defaultRowHeight="13.5"/>
  <cols>
    <col min="1" max="1" width="17.625" style="1" customWidth="1"/>
    <col min="2" max="2" width="7.75" style="1" customWidth="1"/>
    <col min="3" max="5" width="7.625" style="1" customWidth="1"/>
    <col min="6" max="6" width="7.75" style="1" customWidth="1"/>
    <col min="7" max="9" width="7.625" style="1" customWidth="1"/>
  </cols>
  <sheetData>
    <row r="1" spans="1:9" ht="14.25">
      <c r="A1" s="2" t="s">
        <v>445</v>
      </c>
    </row>
    <row r="3" spans="1:9" ht="14.25">
      <c r="A3" s="185" t="s">
        <v>446</v>
      </c>
    </row>
    <row r="4" spans="1:9" ht="14.25">
      <c r="E4" s="113"/>
      <c r="I4" s="113" t="s">
        <v>448</v>
      </c>
    </row>
    <row r="5" spans="1:9" ht="18" customHeight="1">
      <c r="A5" s="4" t="s">
        <v>61</v>
      </c>
      <c r="B5" s="282" t="s">
        <v>779</v>
      </c>
      <c r="C5" s="23"/>
      <c r="D5" s="23"/>
      <c r="E5" s="23"/>
      <c r="F5" s="282" t="s">
        <v>325</v>
      </c>
      <c r="G5" s="23"/>
      <c r="H5" s="23"/>
      <c r="I5" s="23"/>
    </row>
    <row r="6" spans="1:9" ht="18" customHeight="1">
      <c r="A6" s="72"/>
      <c r="B6" s="283" t="s">
        <v>449</v>
      </c>
      <c r="C6" s="155" t="s">
        <v>20</v>
      </c>
      <c r="D6" s="292"/>
      <c r="E6" s="292"/>
      <c r="F6" s="283" t="s">
        <v>449</v>
      </c>
      <c r="G6" s="155" t="s">
        <v>20</v>
      </c>
      <c r="H6" s="292"/>
      <c r="I6" s="292"/>
    </row>
    <row r="7" spans="1:9" ht="18" customHeight="1">
      <c r="A7" s="5"/>
      <c r="B7" s="16"/>
      <c r="C7" s="21" t="s">
        <v>33</v>
      </c>
      <c r="D7" s="21" t="s">
        <v>37</v>
      </c>
      <c r="E7" s="155" t="s">
        <v>451</v>
      </c>
      <c r="F7" s="16"/>
      <c r="G7" s="21" t="s">
        <v>33</v>
      </c>
      <c r="H7" s="21" t="s">
        <v>37</v>
      </c>
      <c r="I7" s="155" t="s">
        <v>451</v>
      </c>
    </row>
    <row r="8" spans="1:9" ht="18" customHeight="1">
      <c r="A8" s="273" t="s">
        <v>452</v>
      </c>
      <c r="B8" s="284">
        <v>125938</v>
      </c>
      <c r="C8" s="291">
        <v>131458</v>
      </c>
      <c r="D8" s="291">
        <v>136773</v>
      </c>
      <c r="E8" s="291">
        <v>268231</v>
      </c>
      <c r="F8" s="284">
        <v>127077</v>
      </c>
      <c r="G8" s="291">
        <v>130830</v>
      </c>
      <c r="H8" s="291">
        <v>136135</v>
      </c>
      <c r="I8" s="291">
        <v>266965</v>
      </c>
    </row>
    <row r="9" spans="1:9" ht="18" customHeight="1">
      <c r="A9" s="274"/>
      <c r="B9" s="285"/>
      <c r="C9" s="172"/>
      <c r="D9" s="172"/>
      <c r="E9" s="172"/>
      <c r="F9" s="285"/>
      <c r="G9" s="172"/>
      <c r="H9" s="172"/>
      <c r="I9" s="172"/>
    </row>
    <row r="10" spans="1:9" ht="18" customHeight="1">
      <c r="A10" s="275" t="s">
        <v>216</v>
      </c>
      <c r="B10" s="286">
        <v>844</v>
      </c>
      <c r="C10" s="219">
        <v>876</v>
      </c>
      <c r="D10" s="219">
        <v>939</v>
      </c>
      <c r="E10" s="219">
        <v>1815</v>
      </c>
      <c r="F10" s="286">
        <v>850</v>
      </c>
      <c r="G10" s="219">
        <v>862</v>
      </c>
      <c r="H10" s="219">
        <v>914</v>
      </c>
      <c r="I10" s="219">
        <v>1776</v>
      </c>
    </row>
    <row r="11" spans="1:9" ht="18" customHeight="1">
      <c r="A11" s="276" t="s">
        <v>454</v>
      </c>
      <c r="B11" s="287">
        <v>67</v>
      </c>
      <c r="C11" s="219">
        <v>96</v>
      </c>
      <c r="D11" s="219">
        <v>91</v>
      </c>
      <c r="E11" s="219">
        <v>187</v>
      </c>
      <c r="F11" s="287">
        <v>69</v>
      </c>
      <c r="G11" s="219">
        <v>97</v>
      </c>
      <c r="H11" s="219">
        <v>90</v>
      </c>
      <c r="I11" s="219">
        <v>187</v>
      </c>
    </row>
    <row r="12" spans="1:9" ht="18" customHeight="1">
      <c r="A12" s="275" t="s">
        <v>456</v>
      </c>
      <c r="B12" s="286">
        <v>1454</v>
      </c>
      <c r="C12" s="219">
        <v>1328</v>
      </c>
      <c r="D12" s="219">
        <v>1429</v>
      </c>
      <c r="E12" s="219">
        <v>2757</v>
      </c>
      <c r="F12" s="286">
        <v>1461</v>
      </c>
      <c r="G12" s="219">
        <v>1311</v>
      </c>
      <c r="H12" s="219">
        <v>1417</v>
      </c>
      <c r="I12" s="219">
        <v>2728</v>
      </c>
    </row>
    <row r="13" spans="1:9" ht="18" customHeight="1">
      <c r="A13" s="275" t="s">
        <v>12</v>
      </c>
      <c r="B13" s="286">
        <v>471</v>
      </c>
      <c r="C13" s="219">
        <v>516</v>
      </c>
      <c r="D13" s="219">
        <v>521</v>
      </c>
      <c r="E13" s="219">
        <v>1037</v>
      </c>
      <c r="F13" s="286">
        <v>485</v>
      </c>
      <c r="G13" s="219">
        <v>526</v>
      </c>
      <c r="H13" s="219">
        <v>523</v>
      </c>
      <c r="I13" s="219">
        <v>1049</v>
      </c>
    </row>
    <row r="14" spans="1:9" ht="18" customHeight="1">
      <c r="A14" s="275" t="s">
        <v>458</v>
      </c>
      <c r="B14" s="286">
        <v>50</v>
      </c>
      <c r="C14" s="219">
        <v>85</v>
      </c>
      <c r="D14" s="219">
        <v>82</v>
      </c>
      <c r="E14" s="219">
        <v>167</v>
      </c>
      <c r="F14" s="286">
        <v>49</v>
      </c>
      <c r="G14" s="219">
        <v>81</v>
      </c>
      <c r="H14" s="219">
        <v>83</v>
      </c>
      <c r="I14" s="219">
        <v>164</v>
      </c>
    </row>
    <row r="15" spans="1:9" ht="18" customHeight="1">
      <c r="A15" s="275" t="s">
        <v>459</v>
      </c>
      <c r="B15" s="286">
        <v>49</v>
      </c>
      <c r="C15" s="219">
        <v>61</v>
      </c>
      <c r="D15" s="219">
        <v>69</v>
      </c>
      <c r="E15" s="219">
        <v>130</v>
      </c>
      <c r="F15" s="286">
        <v>49</v>
      </c>
      <c r="G15" s="219">
        <v>59</v>
      </c>
      <c r="H15" s="219">
        <v>69</v>
      </c>
      <c r="I15" s="219">
        <v>128</v>
      </c>
    </row>
    <row r="16" spans="1:9" ht="18" customHeight="1">
      <c r="A16" s="275" t="s">
        <v>305</v>
      </c>
      <c r="B16" s="286">
        <v>325</v>
      </c>
      <c r="C16" s="219">
        <v>268</v>
      </c>
      <c r="D16" s="219">
        <v>290</v>
      </c>
      <c r="E16" s="219">
        <v>558</v>
      </c>
      <c r="F16" s="286">
        <v>327</v>
      </c>
      <c r="G16" s="219">
        <v>261</v>
      </c>
      <c r="H16" s="219">
        <v>293</v>
      </c>
      <c r="I16" s="219">
        <v>554</v>
      </c>
    </row>
    <row r="17" spans="1:9" ht="18" customHeight="1">
      <c r="A17" s="275" t="s">
        <v>314</v>
      </c>
      <c r="B17" s="286">
        <v>220</v>
      </c>
      <c r="C17" s="219">
        <v>209</v>
      </c>
      <c r="D17" s="219">
        <v>253</v>
      </c>
      <c r="E17" s="219">
        <v>462</v>
      </c>
      <c r="F17" s="286">
        <v>233</v>
      </c>
      <c r="G17" s="219">
        <v>223</v>
      </c>
      <c r="H17" s="219">
        <v>261</v>
      </c>
      <c r="I17" s="219">
        <v>484</v>
      </c>
    </row>
    <row r="18" spans="1:9" ht="18" customHeight="1">
      <c r="A18" s="275" t="s">
        <v>460</v>
      </c>
      <c r="B18" s="286">
        <v>269</v>
      </c>
      <c r="C18" s="219">
        <v>256</v>
      </c>
      <c r="D18" s="219">
        <v>273</v>
      </c>
      <c r="E18" s="219">
        <v>529</v>
      </c>
      <c r="F18" s="286">
        <v>275</v>
      </c>
      <c r="G18" s="219">
        <v>260</v>
      </c>
      <c r="H18" s="219">
        <v>274</v>
      </c>
      <c r="I18" s="219">
        <v>534</v>
      </c>
    </row>
    <row r="19" spans="1:9" ht="18" customHeight="1">
      <c r="A19" s="275" t="s">
        <v>462</v>
      </c>
      <c r="B19" s="286">
        <v>76</v>
      </c>
      <c r="C19" s="219">
        <v>99</v>
      </c>
      <c r="D19" s="219">
        <v>86</v>
      </c>
      <c r="E19" s="219">
        <v>185</v>
      </c>
      <c r="F19" s="286">
        <v>75</v>
      </c>
      <c r="G19" s="219">
        <v>100</v>
      </c>
      <c r="H19" s="219">
        <v>82</v>
      </c>
      <c r="I19" s="219">
        <v>182</v>
      </c>
    </row>
    <row r="20" spans="1:9" ht="18" customHeight="1">
      <c r="A20" s="275" t="s">
        <v>379</v>
      </c>
      <c r="B20" s="286">
        <v>165</v>
      </c>
      <c r="C20" s="219">
        <v>242</v>
      </c>
      <c r="D20" s="219">
        <v>271</v>
      </c>
      <c r="E20" s="219">
        <v>513</v>
      </c>
      <c r="F20" s="286">
        <v>167</v>
      </c>
      <c r="G20" s="219">
        <v>242</v>
      </c>
      <c r="H20" s="219">
        <v>270</v>
      </c>
      <c r="I20" s="219">
        <v>512</v>
      </c>
    </row>
    <row r="21" spans="1:9" ht="18" customHeight="1">
      <c r="A21" s="275" t="s">
        <v>413</v>
      </c>
      <c r="B21" s="286">
        <v>193</v>
      </c>
      <c r="C21" s="219">
        <v>258</v>
      </c>
      <c r="D21" s="219">
        <v>315</v>
      </c>
      <c r="E21" s="219">
        <v>573</v>
      </c>
      <c r="F21" s="286">
        <v>192</v>
      </c>
      <c r="G21" s="219">
        <v>253</v>
      </c>
      <c r="H21" s="219">
        <v>313</v>
      </c>
      <c r="I21" s="219">
        <v>566</v>
      </c>
    </row>
    <row r="22" spans="1:9" ht="18" customHeight="1">
      <c r="A22" s="275" t="s">
        <v>466</v>
      </c>
      <c r="B22" s="286">
        <v>367</v>
      </c>
      <c r="C22" s="219">
        <v>453</v>
      </c>
      <c r="D22" s="219">
        <v>432</v>
      </c>
      <c r="E22" s="219">
        <v>885</v>
      </c>
      <c r="F22" s="286">
        <v>367</v>
      </c>
      <c r="G22" s="219">
        <v>436</v>
      </c>
      <c r="H22" s="219">
        <v>428</v>
      </c>
      <c r="I22" s="219">
        <v>864</v>
      </c>
    </row>
    <row r="23" spans="1:9" ht="18" customHeight="1">
      <c r="A23" s="275" t="s">
        <v>468</v>
      </c>
      <c r="B23" s="286">
        <v>829</v>
      </c>
      <c r="C23" s="219">
        <v>759</v>
      </c>
      <c r="D23" s="219">
        <v>797</v>
      </c>
      <c r="E23" s="219">
        <v>1556</v>
      </c>
      <c r="F23" s="286">
        <v>823</v>
      </c>
      <c r="G23" s="219">
        <v>746</v>
      </c>
      <c r="H23" s="219">
        <v>773</v>
      </c>
      <c r="I23" s="219">
        <v>1519</v>
      </c>
    </row>
    <row r="24" spans="1:9" ht="18" customHeight="1">
      <c r="A24" s="275" t="s">
        <v>470</v>
      </c>
      <c r="B24" s="286">
        <v>549</v>
      </c>
      <c r="C24" s="219">
        <v>480</v>
      </c>
      <c r="D24" s="219">
        <v>456</v>
      </c>
      <c r="E24" s="219">
        <v>936</v>
      </c>
      <c r="F24" s="286">
        <v>567</v>
      </c>
      <c r="G24" s="219">
        <v>492</v>
      </c>
      <c r="H24" s="219">
        <v>465</v>
      </c>
      <c r="I24" s="219">
        <v>957</v>
      </c>
    </row>
    <row r="25" spans="1:9" ht="18" customHeight="1">
      <c r="A25" s="275" t="s">
        <v>473</v>
      </c>
      <c r="B25" s="286">
        <v>560</v>
      </c>
      <c r="C25" s="219">
        <v>541</v>
      </c>
      <c r="D25" s="219">
        <v>560</v>
      </c>
      <c r="E25" s="219">
        <v>1101</v>
      </c>
      <c r="F25" s="286">
        <v>572</v>
      </c>
      <c r="G25" s="219">
        <v>552</v>
      </c>
      <c r="H25" s="219">
        <v>573</v>
      </c>
      <c r="I25" s="219">
        <v>1125</v>
      </c>
    </row>
    <row r="26" spans="1:9" ht="18" customHeight="1">
      <c r="A26" s="275" t="s">
        <v>474</v>
      </c>
      <c r="B26" s="286">
        <v>442</v>
      </c>
      <c r="C26" s="219">
        <v>530</v>
      </c>
      <c r="D26" s="219">
        <v>606</v>
      </c>
      <c r="E26" s="219">
        <v>1136</v>
      </c>
      <c r="F26" s="286">
        <v>443</v>
      </c>
      <c r="G26" s="219">
        <v>517</v>
      </c>
      <c r="H26" s="219">
        <v>599</v>
      </c>
      <c r="I26" s="219">
        <v>1116</v>
      </c>
    </row>
    <row r="27" spans="1:9" ht="18" customHeight="1">
      <c r="A27" s="275" t="s">
        <v>477</v>
      </c>
      <c r="B27" s="286">
        <v>34</v>
      </c>
      <c r="C27" s="219">
        <v>48</v>
      </c>
      <c r="D27" s="219">
        <v>43</v>
      </c>
      <c r="E27" s="219">
        <v>91</v>
      </c>
      <c r="F27" s="286">
        <v>34</v>
      </c>
      <c r="G27" s="219">
        <v>51</v>
      </c>
      <c r="H27" s="219">
        <v>46</v>
      </c>
      <c r="I27" s="219">
        <v>97</v>
      </c>
    </row>
    <row r="28" spans="1:9" ht="18" customHeight="1">
      <c r="A28" s="275" t="s">
        <v>475</v>
      </c>
      <c r="B28" s="286">
        <v>69</v>
      </c>
      <c r="C28" s="219">
        <v>51</v>
      </c>
      <c r="D28" s="219">
        <v>41</v>
      </c>
      <c r="E28" s="219">
        <v>92</v>
      </c>
      <c r="F28" s="286">
        <v>63</v>
      </c>
      <c r="G28" s="219">
        <v>46</v>
      </c>
      <c r="H28" s="219">
        <v>37</v>
      </c>
      <c r="I28" s="219">
        <v>83</v>
      </c>
    </row>
    <row r="29" spans="1:9" ht="18" customHeight="1">
      <c r="A29" s="275" t="s">
        <v>280</v>
      </c>
      <c r="B29" s="286">
        <v>60</v>
      </c>
      <c r="C29" s="219">
        <v>81</v>
      </c>
      <c r="D29" s="219">
        <v>51</v>
      </c>
      <c r="E29" s="219">
        <v>132</v>
      </c>
      <c r="F29" s="286">
        <v>66</v>
      </c>
      <c r="G29" s="219">
        <v>81</v>
      </c>
      <c r="H29" s="219">
        <v>51</v>
      </c>
      <c r="I29" s="219">
        <v>132</v>
      </c>
    </row>
    <row r="30" spans="1:9" ht="18" customHeight="1">
      <c r="A30" s="275" t="s">
        <v>478</v>
      </c>
      <c r="B30" s="286">
        <v>223</v>
      </c>
      <c r="C30" s="219">
        <v>157</v>
      </c>
      <c r="D30" s="219">
        <v>152</v>
      </c>
      <c r="E30" s="219">
        <v>309</v>
      </c>
      <c r="F30" s="286">
        <v>219</v>
      </c>
      <c r="G30" s="219">
        <v>159</v>
      </c>
      <c r="H30" s="219">
        <v>141</v>
      </c>
      <c r="I30" s="219">
        <v>300</v>
      </c>
    </row>
    <row r="31" spans="1:9" ht="18" customHeight="1">
      <c r="A31" s="275" t="s">
        <v>480</v>
      </c>
      <c r="B31" s="286">
        <v>141</v>
      </c>
      <c r="C31" s="219">
        <v>165</v>
      </c>
      <c r="D31" s="219">
        <v>160</v>
      </c>
      <c r="E31" s="219">
        <v>325</v>
      </c>
      <c r="F31" s="286">
        <v>137</v>
      </c>
      <c r="G31" s="219">
        <v>159</v>
      </c>
      <c r="H31" s="219">
        <v>150</v>
      </c>
      <c r="I31" s="219">
        <v>309</v>
      </c>
    </row>
    <row r="32" spans="1:9" ht="18" customHeight="1">
      <c r="A32" s="277" t="s">
        <v>262</v>
      </c>
      <c r="B32" s="287">
        <v>42</v>
      </c>
      <c r="C32" s="219">
        <v>50</v>
      </c>
      <c r="D32" s="219">
        <v>53</v>
      </c>
      <c r="E32" s="219">
        <v>103</v>
      </c>
      <c r="F32" s="287">
        <v>42</v>
      </c>
      <c r="G32" s="219">
        <v>48</v>
      </c>
      <c r="H32" s="219">
        <v>52</v>
      </c>
      <c r="I32" s="219">
        <v>100</v>
      </c>
    </row>
    <row r="33" spans="1:9" s="171" customFormat="1" ht="18" customHeight="1">
      <c r="A33" s="277" t="s">
        <v>131</v>
      </c>
      <c r="B33" s="287">
        <v>261</v>
      </c>
      <c r="C33" s="219">
        <v>284</v>
      </c>
      <c r="D33" s="219">
        <v>273</v>
      </c>
      <c r="E33" s="219">
        <v>557</v>
      </c>
      <c r="F33" s="287">
        <v>267</v>
      </c>
      <c r="G33" s="219">
        <v>282</v>
      </c>
      <c r="H33" s="219">
        <v>281</v>
      </c>
      <c r="I33" s="219">
        <v>563</v>
      </c>
    </row>
    <row r="34" spans="1:9" s="171" customFormat="1" ht="18" customHeight="1">
      <c r="A34" s="277" t="s">
        <v>364</v>
      </c>
      <c r="B34" s="287">
        <v>1983</v>
      </c>
      <c r="C34" s="219">
        <v>2213</v>
      </c>
      <c r="D34" s="219">
        <v>2272</v>
      </c>
      <c r="E34" s="219">
        <v>4485</v>
      </c>
      <c r="F34" s="287">
        <v>2032</v>
      </c>
      <c r="G34" s="219">
        <v>2241</v>
      </c>
      <c r="H34" s="219">
        <v>2325</v>
      </c>
      <c r="I34" s="219">
        <v>4566</v>
      </c>
    </row>
    <row r="35" spans="1:9" s="171" customFormat="1" ht="18" customHeight="1">
      <c r="A35" s="278" t="s">
        <v>51</v>
      </c>
      <c r="B35" s="286">
        <v>439</v>
      </c>
      <c r="C35" s="219">
        <v>642</v>
      </c>
      <c r="D35" s="219">
        <v>727</v>
      </c>
      <c r="E35" s="219">
        <v>1369</v>
      </c>
      <c r="F35" s="286">
        <v>458</v>
      </c>
      <c r="G35" s="219">
        <v>658</v>
      </c>
      <c r="H35" s="219">
        <v>738</v>
      </c>
      <c r="I35" s="219">
        <v>1396</v>
      </c>
    </row>
    <row r="36" spans="1:9" s="171" customFormat="1" ht="18" customHeight="1">
      <c r="A36" s="277" t="s">
        <v>481</v>
      </c>
      <c r="B36" s="287">
        <v>306</v>
      </c>
      <c r="C36" s="219">
        <v>385</v>
      </c>
      <c r="D36" s="219">
        <v>403</v>
      </c>
      <c r="E36" s="219">
        <v>788</v>
      </c>
      <c r="F36" s="287">
        <v>322</v>
      </c>
      <c r="G36" s="219">
        <v>386</v>
      </c>
      <c r="H36" s="219">
        <v>408</v>
      </c>
      <c r="I36" s="219">
        <v>794</v>
      </c>
    </row>
    <row r="37" spans="1:9" s="171" customFormat="1" ht="18" customHeight="1">
      <c r="A37" s="278" t="s">
        <v>397</v>
      </c>
      <c r="B37" s="286">
        <v>1741</v>
      </c>
      <c r="C37" s="219">
        <v>1965</v>
      </c>
      <c r="D37" s="219">
        <v>2317</v>
      </c>
      <c r="E37" s="219">
        <v>4282</v>
      </c>
      <c r="F37" s="286">
        <v>1804</v>
      </c>
      <c r="G37" s="219">
        <v>2010</v>
      </c>
      <c r="H37" s="219">
        <v>2322</v>
      </c>
      <c r="I37" s="219">
        <v>4332</v>
      </c>
    </row>
    <row r="38" spans="1:9" s="171" customFormat="1" ht="18" customHeight="1">
      <c r="A38" s="278" t="s">
        <v>483</v>
      </c>
      <c r="B38" s="286">
        <v>424</v>
      </c>
      <c r="C38" s="219">
        <v>527</v>
      </c>
      <c r="D38" s="219">
        <v>555</v>
      </c>
      <c r="E38" s="219">
        <v>1082</v>
      </c>
      <c r="F38" s="286">
        <v>426</v>
      </c>
      <c r="G38" s="219">
        <v>528</v>
      </c>
      <c r="H38" s="219">
        <v>543</v>
      </c>
      <c r="I38" s="219">
        <v>1071</v>
      </c>
    </row>
    <row r="39" spans="1:9" s="171" customFormat="1" ht="18" customHeight="1">
      <c r="A39" s="278" t="s">
        <v>240</v>
      </c>
      <c r="B39" s="286">
        <v>101</v>
      </c>
      <c r="C39" s="219">
        <v>107</v>
      </c>
      <c r="D39" s="219">
        <v>78</v>
      </c>
      <c r="E39" s="219">
        <v>185</v>
      </c>
      <c r="F39" s="286">
        <v>96</v>
      </c>
      <c r="G39" s="219">
        <v>104</v>
      </c>
      <c r="H39" s="219">
        <v>78</v>
      </c>
      <c r="I39" s="219">
        <v>182</v>
      </c>
    </row>
    <row r="40" spans="1:9" s="171" customFormat="1" ht="18" customHeight="1">
      <c r="A40" s="278" t="s">
        <v>484</v>
      </c>
      <c r="B40" s="286">
        <v>153</v>
      </c>
      <c r="C40" s="219">
        <v>172</v>
      </c>
      <c r="D40" s="219">
        <v>177</v>
      </c>
      <c r="E40" s="219">
        <v>349</v>
      </c>
      <c r="F40" s="286">
        <v>157</v>
      </c>
      <c r="G40" s="219">
        <v>175</v>
      </c>
      <c r="H40" s="219">
        <v>176</v>
      </c>
      <c r="I40" s="219">
        <v>351</v>
      </c>
    </row>
    <row r="41" spans="1:9" s="171" customFormat="1" ht="18" customHeight="1">
      <c r="A41" s="278" t="s">
        <v>129</v>
      </c>
      <c r="B41" s="286">
        <v>368</v>
      </c>
      <c r="C41" s="219">
        <v>359</v>
      </c>
      <c r="D41" s="219">
        <v>350</v>
      </c>
      <c r="E41" s="219">
        <v>709</v>
      </c>
      <c r="F41" s="286">
        <v>385</v>
      </c>
      <c r="G41" s="219">
        <v>367</v>
      </c>
      <c r="H41" s="219">
        <v>346</v>
      </c>
      <c r="I41" s="219">
        <v>713</v>
      </c>
    </row>
    <row r="42" spans="1:9" s="171" customFormat="1" ht="18" customHeight="1">
      <c r="A42" s="277" t="s">
        <v>71</v>
      </c>
      <c r="B42" s="287">
        <v>9</v>
      </c>
      <c r="C42" s="219">
        <v>9</v>
      </c>
      <c r="D42" s="219">
        <v>12</v>
      </c>
      <c r="E42" s="219">
        <v>21</v>
      </c>
      <c r="F42" s="287">
        <v>9</v>
      </c>
      <c r="G42" s="219">
        <v>9</v>
      </c>
      <c r="H42" s="219">
        <v>12</v>
      </c>
      <c r="I42" s="219">
        <v>21</v>
      </c>
    </row>
    <row r="43" spans="1:9" s="171" customFormat="1" ht="18" customHeight="1">
      <c r="A43" s="278" t="s">
        <v>485</v>
      </c>
      <c r="B43" s="286">
        <v>371</v>
      </c>
      <c r="C43" s="219">
        <v>447</v>
      </c>
      <c r="D43" s="219">
        <v>478</v>
      </c>
      <c r="E43" s="219">
        <v>925</v>
      </c>
      <c r="F43" s="286">
        <v>375</v>
      </c>
      <c r="G43" s="219">
        <v>441</v>
      </c>
      <c r="H43" s="219">
        <v>471</v>
      </c>
      <c r="I43" s="219">
        <v>912</v>
      </c>
    </row>
    <row r="44" spans="1:9" s="171" customFormat="1" ht="18" customHeight="1">
      <c r="A44" s="278" t="s">
        <v>450</v>
      </c>
      <c r="B44" s="286">
        <v>5574</v>
      </c>
      <c r="C44" s="219">
        <v>6168</v>
      </c>
      <c r="D44" s="219">
        <v>6291</v>
      </c>
      <c r="E44" s="219">
        <v>12459</v>
      </c>
      <c r="F44" s="286">
        <v>5564</v>
      </c>
      <c r="G44" s="219">
        <v>6067</v>
      </c>
      <c r="H44" s="219">
        <v>6223</v>
      </c>
      <c r="I44" s="219">
        <v>12290</v>
      </c>
    </row>
    <row r="45" spans="1:9" s="171" customFormat="1" ht="18" customHeight="1">
      <c r="A45" s="278" t="s">
        <v>487</v>
      </c>
      <c r="B45" s="286">
        <v>53</v>
      </c>
      <c r="C45" s="219">
        <v>74</v>
      </c>
      <c r="D45" s="219">
        <v>90</v>
      </c>
      <c r="E45" s="219">
        <v>164</v>
      </c>
      <c r="F45" s="286">
        <v>53</v>
      </c>
      <c r="G45" s="219">
        <v>75</v>
      </c>
      <c r="H45" s="219">
        <v>85</v>
      </c>
      <c r="I45" s="219">
        <v>160</v>
      </c>
    </row>
    <row r="46" spans="1:9" s="171" customFormat="1" ht="18" customHeight="1">
      <c r="A46" s="278" t="s">
        <v>489</v>
      </c>
      <c r="B46" s="286">
        <v>80</v>
      </c>
      <c r="C46" s="219">
        <v>69</v>
      </c>
      <c r="D46" s="219">
        <v>67</v>
      </c>
      <c r="E46" s="219">
        <v>136</v>
      </c>
      <c r="F46" s="286">
        <v>86</v>
      </c>
      <c r="G46" s="219">
        <v>80</v>
      </c>
      <c r="H46" s="219">
        <v>67</v>
      </c>
      <c r="I46" s="219">
        <v>147</v>
      </c>
    </row>
    <row r="47" spans="1:9" s="171" customFormat="1" ht="18" customHeight="1">
      <c r="A47" s="278" t="s">
        <v>179</v>
      </c>
      <c r="B47" s="286">
        <v>314</v>
      </c>
      <c r="C47" s="219">
        <v>334</v>
      </c>
      <c r="D47" s="219">
        <v>346</v>
      </c>
      <c r="E47" s="219">
        <v>680</v>
      </c>
      <c r="F47" s="286">
        <v>307</v>
      </c>
      <c r="G47" s="219">
        <v>317</v>
      </c>
      <c r="H47" s="219">
        <v>323</v>
      </c>
      <c r="I47" s="219">
        <v>640</v>
      </c>
    </row>
    <row r="48" spans="1:9" s="171" customFormat="1" ht="18" customHeight="1">
      <c r="A48" s="278" t="s">
        <v>84</v>
      </c>
      <c r="B48" s="286">
        <v>137</v>
      </c>
      <c r="C48" s="219">
        <v>137</v>
      </c>
      <c r="D48" s="219">
        <v>124</v>
      </c>
      <c r="E48" s="219">
        <v>261</v>
      </c>
      <c r="F48" s="286">
        <v>130</v>
      </c>
      <c r="G48" s="219">
        <v>129</v>
      </c>
      <c r="H48" s="219">
        <v>120</v>
      </c>
      <c r="I48" s="219">
        <v>249</v>
      </c>
    </row>
    <row r="49" spans="1:9" s="171" customFormat="1" ht="18" customHeight="1">
      <c r="A49" s="278" t="s">
        <v>409</v>
      </c>
      <c r="B49" s="286">
        <v>72</v>
      </c>
      <c r="C49" s="219">
        <v>93</v>
      </c>
      <c r="D49" s="219">
        <v>93</v>
      </c>
      <c r="E49" s="219">
        <v>186</v>
      </c>
      <c r="F49" s="286">
        <v>68</v>
      </c>
      <c r="G49" s="219">
        <v>91</v>
      </c>
      <c r="H49" s="219">
        <v>88</v>
      </c>
      <c r="I49" s="219">
        <v>179</v>
      </c>
    </row>
    <row r="50" spans="1:9" s="171" customFormat="1" ht="18" customHeight="1">
      <c r="A50" s="278" t="s">
        <v>384</v>
      </c>
      <c r="B50" s="286">
        <v>245</v>
      </c>
      <c r="C50" s="219">
        <v>347</v>
      </c>
      <c r="D50" s="219">
        <v>335</v>
      </c>
      <c r="E50" s="219">
        <v>682</v>
      </c>
      <c r="F50" s="286">
        <v>243</v>
      </c>
      <c r="G50" s="219">
        <v>331</v>
      </c>
      <c r="H50" s="219">
        <v>330</v>
      </c>
      <c r="I50" s="219">
        <v>661</v>
      </c>
    </row>
    <row r="51" spans="1:9" s="171" customFormat="1" ht="18" customHeight="1">
      <c r="A51" s="278" t="s">
        <v>492</v>
      </c>
      <c r="B51" s="286">
        <v>259</v>
      </c>
      <c r="C51" s="219">
        <v>230</v>
      </c>
      <c r="D51" s="219">
        <v>249</v>
      </c>
      <c r="E51" s="219">
        <v>479</v>
      </c>
      <c r="F51" s="286">
        <v>255</v>
      </c>
      <c r="G51" s="219">
        <v>225</v>
      </c>
      <c r="H51" s="219">
        <v>238</v>
      </c>
      <c r="I51" s="219">
        <v>463</v>
      </c>
    </row>
    <row r="52" spans="1:9" s="171" customFormat="1" ht="18" customHeight="1">
      <c r="A52" s="278" t="s">
        <v>94</v>
      </c>
      <c r="B52" s="286">
        <v>312</v>
      </c>
      <c r="C52" s="219">
        <v>267</v>
      </c>
      <c r="D52" s="219">
        <v>280</v>
      </c>
      <c r="E52" s="219">
        <v>547</v>
      </c>
      <c r="F52" s="286">
        <v>339</v>
      </c>
      <c r="G52" s="219">
        <v>282</v>
      </c>
      <c r="H52" s="219">
        <v>285</v>
      </c>
      <c r="I52" s="219">
        <v>567</v>
      </c>
    </row>
    <row r="53" spans="1:9" s="171" customFormat="1" ht="18" customHeight="1">
      <c r="A53" s="278" t="s">
        <v>493</v>
      </c>
      <c r="B53" s="286">
        <v>289</v>
      </c>
      <c r="C53" s="219">
        <v>267</v>
      </c>
      <c r="D53" s="219">
        <v>288</v>
      </c>
      <c r="E53" s="219">
        <v>555</v>
      </c>
      <c r="F53" s="286">
        <v>290</v>
      </c>
      <c r="G53" s="219">
        <v>260</v>
      </c>
      <c r="H53" s="219">
        <v>286</v>
      </c>
      <c r="I53" s="219">
        <v>546</v>
      </c>
    </row>
    <row r="54" spans="1:9" s="171" customFormat="1" ht="18" customHeight="1">
      <c r="A54" s="278" t="s">
        <v>464</v>
      </c>
      <c r="B54" s="286">
        <v>345</v>
      </c>
      <c r="C54" s="219">
        <v>353</v>
      </c>
      <c r="D54" s="219">
        <v>352</v>
      </c>
      <c r="E54" s="219">
        <v>705</v>
      </c>
      <c r="F54" s="286">
        <v>369</v>
      </c>
      <c r="G54" s="219">
        <v>386</v>
      </c>
      <c r="H54" s="219">
        <v>385</v>
      </c>
      <c r="I54" s="219">
        <v>771</v>
      </c>
    </row>
    <row r="55" spans="1:9" s="171" customFormat="1" ht="18" customHeight="1">
      <c r="A55" s="278" t="s">
        <v>410</v>
      </c>
      <c r="B55" s="286">
        <v>115</v>
      </c>
      <c r="C55" s="219">
        <v>143</v>
      </c>
      <c r="D55" s="219">
        <v>147</v>
      </c>
      <c r="E55" s="219">
        <v>290</v>
      </c>
      <c r="F55" s="286">
        <v>119</v>
      </c>
      <c r="G55" s="219">
        <v>133</v>
      </c>
      <c r="H55" s="219">
        <v>147</v>
      </c>
      <c r="I55" s="219">
        <v>280</v>
      </c>
    </row>
    <row r="56" spans="1:9" s="171" customFormat="1" ht="18" customHeight="1">
      <c r="A56" s="278" t="s">
        <v>210</v>
      </c>
      <c r="B56" s="286">
        <v>127</v>
      </c>
      <c r="C56" s="219">
        <v>162</v>
      </c>
      <c r="D56" s="219">
        <v>165</v>
      </c>
      <c r="E56" s="219">
        <v>327</v>
      </c>
      <c r="F56" s="286">
        <v>122</v>
      </c>
      <c r="G56" s="219">
        <v>158</v>
      </c>
      <c r="H56" s="219">
        <v>157</v>
      </c>
      <c r="I56" s="219">
        <v>315</v>
      </c>
    </row>
    <row r="57" spans="1:9" s="171" customFormat="1" ht="18" customHeight="1">
      <c r="A57" s="278" t="s">
        <v>494</v>
      </c>
      <c r="B57" s="286">
        <v>62</v>
      </c>
      <c r="C57" s="219">
        <v>54</v>
      </c>
      <c r="D57" s="219">
        <v>59</v>
      </c>
      <c r="E57" s="219">
        <v>113</v>
      </c>
      <c r="F57" s="286">
        <v>61</v>
      </c>
      <c r="G57" s="219">
        <v>51</v>
      </c>
      <c r="H57" s="219">
        <v>58</v>
      </c>
      <c r="I57" s="219">
        <v>109</v>
      </c>
    </row>
    <row r="58" spans="1:9" s="171" customFormat="1" ht="18" customHeight="1">
      <c r="A58" s="278" t="s">
        <v>199</v>
      </c>
      <c r="B58" s="286">
        <v>1338</v>
      </c>
      <c r="C58" s="219">
        <v>1379</v>
      </c>
      <c r="D58" s="219">
        <v>1486</v>
      </c>
      <c r="E58" s="219">
        <v>2865</v>
      </c>
      <c r="F58" s="286">
        <v>1353</v>
      </c>
      <c r="G58" s="219">
        <v>1348</v>
      </c>
      <c r="H58" s="219">
        <v>1471</v>
      </c>
      <c r="I58" s="219">
        <v>2819</v>
      </c>
    </row>
    <row r="59" spans="1:9" s="171" customFormat="1" ht="18" customHeight="1">
      <c r="A59" s="278" t="s">
        <v>497</v>
      </c>
      <c r="B59" s="286">
        <v>944</v>
      </c>
      <c r="C59" s="219">
        <v>913</v>
      </c>
      <c r="D59" s="219">
        <v>1004</v>
      </c>
      <c r="E59" s="219">
        <v>1917</v>
      </c>
      <c r="F59" s="286">
        <v>983</v>
      </c>
      <c r="G59" s="219">
        <v>915</v>
      </c>
      <c r="H59" s="219">
        <v>1011</v>
      </c>
      <c r="I59" s="219">
        <v>1926</v>
      </c>
    </row>
    <row r="60" spans="1:9" s="171" customFormat="1" ht="18" customHeight="1">
      <c r="A60" s="278" t="s">
        <v>271</v>
      </c>
      <c r="B60" s="286">
        <v>1219</v>
      </c>
      <c r="C60" s="219">
        <v>1028</v>
      </c>
      <c r="D60" s="219">
        <v>1258</v>
      </c>
      <c r="E60" s="219">
        <v>2286</v>
      </c>
      <c r="F60" s="286">
        <v>1199</v>
      </c>
      <c r="G60" s="219">
        <v>1001</v>
      </c>
      <c r="H60" s="219">
        <v>1228</v>
      </c>
      <c r="I60" s="219">
        <v>2229</v>
      </c>
    </row>
    <row r="61" spans="1:9" s="171" customFormat="1" ht="18" customHeight="1">
      <c r="A61" s="278" t="s">
        <v>498</v>
      </c>
      <c r="B61" s="286">
        <v>1810</v>
      </c>
      <c r="C61" s="219">
        <v>2349</v>
      </c>
      <c r="D61" s="219">
        <v>2550</v>
      </c>
      <c r="E61" s="219">
        <v>4899</v>
      </c>
      <c r="F61" s="286">
        <v>1875</v>
      </c>
      <c r="G61" s="219">
        <v>2380</v>
      </c>
      <c r="H61" s="219">
        <v>2616</v>
      </c>
      <c r="I61" s="219">
        <v>4996</v>
      </c>
    </row>
    <row r="62" spans="1:9" s="171" customFormat="1" ht="18" customHeight="1">
      <c r="A62" s="278" t="s">
        <v>205</v>
      </c>
      <c r="B62" s="286">
        <v>107</v>
      </c>
      <c r="C62" s="219">
        <v>97</v>
      </c>
      <c r="D62" s="219">
        <v>88</v>
      </c>
      <c r="E62" s="219">
        <v>185</v>
      </c>
      <c r="F62" s="286">
        <v>118</v>
      </c>
      <c r="G62" s="219">
        <v>101</v>
      </c>
      <c r="H62" s="219">
        <v>96</v>
      </c>
      <c r="I62" s="219">
        <v>197</v>
      </c>
    </row>
    <row r="63" spans="1:9" s="171" customFormat="1" ht="18" customHeight="1">
      <c r="A63" s="278" t="s">
        <v>260</v>
      </c>
      <c r="B63" s="286">
        <v>399</v>
      </c>
      <c r="C63" s="219">
        <v>488</v>
      </c>
      <c r="D63" s="219">
        <v>522</v>
      </c>
      <c r="E63" s="219">
        <v>1010</v>
      </c>
      <c r="F63" s="286">
        <v>419</v>
      </c>
      <c r="G63" s="219">
        <v>502</v>
      </c>
      <c r="H63" s="219">
        <v>528</v>
      </c>
      <c r="I63" s="219">
        <v>1030</v>
      </c>
    </row>
    <row r="64" spans="1:9" s="171" customFormat="1" ht="18" customHeight="1">
      <c r="A64" s="277" t="s">
        <v>194</v>
      </c>
      <c r="B64" s="287">
        <v>40</v>
      </c>
      <c r="C64" s="219">
        <v>45</v>
      </c>
      <c r="D64" s="219">
        <v>48</v>
      </c>
      <c r="E64" s="219">
        <v>93</v>
      </c>
      <c r="F64" s="287">
        <v>40</v>
      </c>
      <c r="G64" s="219">
        <v>45</v>
      </c>
      <c r="H64" s="219">
        <v>48</v>
      </c>
      <c r="I64" s="219">
        <v>93</v>
      </c>
    </row>
    <row r="65" spans="1:9" s="171" customFormat="1" ht="18" customHeight="1">
      <c r="A65" s="278" t="s">
        <v>499</v>
      </c>
      <c r="B65" s="286">
        <v>480</v>
      </c>
      <c r="C65" s="219">
        <v>523</v>
      </c>
      <c r="D65" s="219">
        <v>548</v>
      </c>
      <c r="E65" s="219">
        <v>1071</v>
      </c>
      <c r="F65" s="286">
        <v>477</v>
      </c>
      <c r="G65" s="219">
        <v>506</v>
      </c>
      <c r="H65" s="219">
        <v>533</v>
      </c>
      <c r="I65" s="219">
        <v>1039</v>
      </c>
    </row>
    <row r="66" spans="1:9" s="171" customFormat="1" ht="18" customHeight="1">
      <c r="A66" s="278" t="s">
        <v>501</v>
      </c>
      <c r="B66" s="286">
        <v>337</v>
      </c>
      <c r="C66" s="219">
        <v>360</v>
      </c>
      <c r="D66" s="219">
        <v>347</v>
      </c>
      <c r="E66" s="219">
        <v>707</v>
      </c>
      <c r="F66" s="286">
        <v>339</v>
      </c>
      <c r="G66" s="219">
        <v>362</v>
      </c>
      <c r="H66" s="219">
        <v>348</v>
      </c>
      <c r="I66" s="219">
        <v>710</v>
      </c>
    </row>
    <row r="67" spans="1:9" s="171" customFormat="1" ht="18" customHeight="1">
      <c r="A67" s="278" t="s">
        <v>502</v>
      </c>
      <c r="B67" s="286">
        <v>53</v>
      </c>
      <c r="C67" s="219">
        <v>45</v>
      </c>
      <c r="D67" s="219">
        <v>40</v>
      </c>
      <c r="E67" s="219">
        <v>85</v>
      </c>
      <c r="F67" s="286">
        <v>53</v>
      </c>
      <c r="G67" s="219">
        <v>46</v>
      </c>
      <c r="H67" s="219">
        <v>40</v>
      </c>
      <c r="I67" s="219">
        <v>86</v>
      </c>
    </row>
    <row r="68" spans="1:9" s="171" customFormat="1" ht="18" customHeight="1">
      <c r="A68" s="278" t="s">
        <v>453</v>
      </c>
      <c r="B68" s="288">
        <v>126</v>
      </c>
      <c r="C68" s="18">
        <v>174</v>
      </c>
      <c r="D68" s="18">
        <v>168</v>
      </c>
      <c r="E68" s="18">
        <v>342</v>
      </c>
      <c r="F68" s="288">
        <v>125</v>
      </c>
      <c r="G68" s="18">
        <v>172</v>
      </c>
      <c r="H68" s="18">
        <v>162</v>
      </c>
      <c r="I68" s="18">
        <v>334</v>
      </c>
    </row>
    <row r="69" spans="1:9" s="171" customFormat="1" ht="18" customHeight="1">
      <c r="A69" s="277" t="s">
        <v>394</v>
      </c>
      <c r="B69" s="289">
        <v>1310</v>
      </c>
      <c r="C69" s="18">
        <v>1773</v>
      </c>
      <c r="D69" s="18">
        <v>1854</v>
      </c>
      <c r="E69" s="18">
        <v>3627</v>
      </c>
      <c r="F69" s="289">
        <v>1323</v>
      </c>
      <c r="G69" s="18">
        <v>1748</v>
      </c>
      <c r="H69" s="18">
        <v>1831</v>
      </c>
      <c r="I69" s="18">
        <v>3579</v>
      </c>
    </row>
    <row r="70" spans="1:9" s="171" customFormat="1" ht="18" customHeight="1">
      <c r="A70" s="277" t="s">
        <v>503</v>
      </c>
      <c r="B70" s="289">
        <v>268</v>
      </c>
      <c r="C70" s="18">
        <v>415</v>
      </c>
      <c r="D70" s="18">
        <v>407</v>
      </c>
      <c r="E70" s="18">
        <v>822</v>
      </c>
      <c r="F70" s="289">
        <v>262</v>
      </c>
      <c r="G70" s="18">
        <v>406</v>
      </c>
      <c r="H70" s="18">
        <v>401</v>
      </c>
      <c r="I70" s="18">
        <v>807</v>
      </c>
    </row>
    <row r="71" spans="1:9" s="171" customFormat="1" ht="18" customHeight="1">
      <c r="A71" s="278" t="s">
        <v>504</v>
      </c>
      <c r="B71" s="288">
        <v>863</v>
      </c>
      <c r="C71" s="18">
        <v>1124</v>
      </c>
      <c r="D71" s="18">
        <v>1295</v>
      </c>
      <c r="E71" s="18">
        <v>2419</v>
      </c>
      <c r="F71" s="288">
        <v>874</v>
      </c>
      <c r="G71" s="18">
        <v>1135</v>
      </c>
      <c r="H71" s="18">
        <v>1299</v>
      </c>
      <c r="I71" s="18">
        <v>2434</v>
      </c>
    </row>
    <row r="72" spans="1:9" s="171" customFormat="1" ht="18" customHeight="1">
      <c r="A72" s="278" t="s">
        <v>505</v>
      </c>
      <c r="B72" s="288">
        <v>47</v>
      </c>
      <c r="C72" s="18">
        <v>57</v>
      </c>
      <c r="D72" s="18">
        <v>63</v>
      </c>
      <c r="E72" s="18">
        <v>120</v>
      </c>
      <c r="F72" s="288">
        <v>46</v>
      </c>
      <c r="G72" s="18">
        <v>54</v>
      </c>
      <c r="H72" s="18">
        <v>59</v>
      </c>
      <c r="I72" s="18">
        <v>113</v>
      </c>
    </row>
    <row r="73" spans="1:9" s="171" customFormat="1" ht="18" customHeight="1">
      <c r="A73" s="278" t="s">
        <v>79</v>
      </c>
      <c r="B73" s="288">
        <v>75</v>
      </c>
      <c r="C73" s="18">
        <v>79</v>
      </c>
      <c r="D73" s="18">
        <v>82</v>
      </c>
      <c r="E73" s="18">
        <v>161</v>
      </c>
      <c r="F73" s="288">
        <v>83</v>
      </c>
      <c r="G73" s="18">
        <v>82</v>
      </c>
      <c r="H73" s="18">
        <v>83</v>
      </c>
      <c r="I73" s="18">
        <v>165</v>
      </c>
    </row>
    <row r="74" spans="1:9" s="171" customFormat="1" ht="18" customHeight="1">
      <c r="A74" s="278" t="s">
        <v>507</v>
      </c>
      <c r="B74" s="288">
        <v>353</v>
      </c>
      <c r="C74" s="18">
        <v>319</v>
      </c>
      <c r="D74" s="18">
        <v>365</v>
      </c>
      <c r="E74" s="18">
        <v>684</v>
      </c>
      <c r="F74" s="288">
        <v>362</v>
      </c>
      <c r="G74" s="18">
        <v>324</v>
      </c>
      <c r="H74" s="18">
        <v>372</v>
      </c>
      <c r="I74" s="18">
        <v>696</v>
      </c>
    </row>
    <row r="75" spans="1:9" s="171" customFormat="1" ht="18" customHeight="1">
      <c r="A75" s="278" t="s">
        <v>206</v>
      </c>
      <c r="B75" s="288">
        <v>229</v>
      </c>
      <c r="C75" s="18">
        <v>189</v>
      </c>
      <c r="D75" s="18">
        <v>193</v>
      </c>
      <c r="E75" s="18">
        <v>382</v>
      </c>
      <c r="F75" s="288">
        <v>231</v>
      </c>
      <c r="G75" s="18">
        <v>189</v>
      </c>
      <c r="H75" s="18">
        <v>197</v>
      </c>
      <c r="I75" s="18">
        <v>386</v>
      </c>
    </row>
    <row r="76" spans="1:9" s="171" customFormat="1" ht="18" customHeight="1">
      <c r="A76" s="277" t="s">
        <v>508</v>
      </c>
      <c r="B76" s="289">
        <v>143</v>
      </c>
      <c r="C76" s="18">
        <v>171</v>
      </c>
      <c r="D76" s="18">
        <v>171</v>
      </c>
      <c r="E76" s="18">
        <v>342</v>
      </c>
      <c r="F76" s="289">
        <v>139</v>
      </c>
      <c r="G76" s="18">
        <v>164</v>
      </c>
      <c r="H76" s="18">
        <v>160</v>
      </c>
      <c r="I76" s="18">
        <v>324</v>
      </c>
    </row>
    <row r="77" spans="1:9" s="171" customFormat="1" ht="18" customHeight="1">
      <c r="A77" s="278" t="s">
        <v>509</v>
      </c>
      <c r="B77" s="288">
        <v>210</v>
      </c>
      <c r="C77" s="18">
        <v>163</v>
      </c>
      <c r="D77" s="18">
        <v>140</v>
      </c>
      <c r="E77" s="18">
        <v>303</v>
      </c>
      <c r="F77" s="288">
        <v>205</v>
      </c>
      <c r="G77" s="18">
        <v>160</v>
      </c>
      <c r="H77" s="18">
        <v>141</v>
      </c>
      <c r="I77" s="18">
        <v>301</v>
      </c>
    </row>
    <row r="78" spans="1:9" s="171" customFormat="1" ht="18" customHeight="1">
      <c r="A78" s="278" t="s">
        <v>510</v>
      </c>
      <c r="B78" s="288">
        <v>375</v>
      </c>
      <c r="C78" s="18">
        <v>277</v>
      </c>
      <c r="D78" s="18">
        <v>302</v>
      </c>
      <c r="E78" s="18">
        <v>579</v>
      </c>
      <c r="F78" s="288">
        <v>363</v>
      </c>
      <c r="G78" s="18">
        <v>255</v>
      </c>
      <c r="H78" s="18">
        <v>293</v>
      </c>
      <c r="I78" s="18">
        <v>548</v>
      </c>
    </row>
    <row r="79" spans="1:9" s="171" customFormat="1" ht="18" customHeight="1">
      <c r="A79" s="278" t="s">
        <v>512</v>
      </c>
      <c r="B79" s="288">
        <v>4113</v>
      </c>
      <c r="C79" s="18">
        <v>4788</v>
      </c>
      <c r="D79" s="18">
        <v>4997</v>
      </c>
      <c r="E79" s="18">
        <v>9785</v>
      </c>
      <c r="F79" s="288">
        <v>4196</v>
      </c>
      <c r="G79" s="18">
        <v>4840</v>
      </c>
      <c r="H79" s="18">
        <v>5021</v>
      </c>
      <c r="I79" s="18">
        <v>9861</v>
      </c>
    </row>
    <row r="80" spans="1:9" s="171" customFormat="1" ht="18" customHeight="1">
      <c r="A80" s="278" t="s">
        <v>511</v>
      </c>
      <c r="B80" s="288">
        <v>136</v>
      </c>
      <c r="C80" s="18">
        <v>129</v>
      </c>
      <c r="D80" s="18">
        <v>89</v>
      </c>
      <c r="E80" s="18">
        <v>218</v>
      </c>
      <c r="F80" s="288">
        <v>136</v>
      </c>
      <c r="G80" s="18">
        <v>124</v>
      </c>
      <c r="H80" s="18">
        <v>91</v>
      </c>
      <c r="I80" s="18">
        <v>215</v>
      </c>
    </row>
    <row r="81" spans="1:9" s="171" customFormat="1" ht="18" customHeight="1">
      <c r="A81" s="278" t="s">
        <v>323</v>
      </c>
      <c r="B81" s="288">
        <v>109</v>
      </c>
      <c r="C81" s="18">
        <v>123</v>
      </c>
      <c r="D81" s="18">
        <v>122</v>
      </c>
      <c r="E81" s="18">
        <v>245</v>
      </c>
      <c r="F81" s="288">
        <v>105</v>
      </c>
      <c r="G81" s="18">
        <v>121</v>
      </c>
      <c r="H81" s="18">
        <v>118</v>
      </c>
      <c r="I81" s="18">
        <v>239</v>
      </c>
    </row>
    <row r="82" spans="1:9" s="171" customFormat="1" ht="18" customHeight="1">
      <c r="A82" s="278" t="s">
        <v>514</v>
      </c>
      <c r="B82" s="288">
        <v>43</v>
      </c>
      <c r="C82" s="18">
        <v>45</v>
      </c>
      <c r="D82" s="18">
        <v>54</v>
      </c>
      <c r="E82" s="18">
        <v>99</v>
      </c>
      <c r="F82" s="288">
        <v>41</v>
      </c>
      <c r="G82" s="18">
        <v>45</v>
      </c>
      <c r="H82" s="18">
        <v>51</v>
      </c>
      <c r="I82" s="18">
        <v>96</v>
      </c>
    </row>
    <row r="83" spans="1:9" s="171" customFormat="1" ht="18" customHeight="1">
      <c r="A83" s="278" t="s">
        <v>516</v>
      </c>
      <c r="B83" s="288">
        <v>281</v>
      </c>
      <c r="C83" s="18">
        <v>242</v>
      </c>
      <c r="D83" s="18">
        <v>212</v>
      </c>
      <c r="E83" s="18">
        <v>454</v>
      </c>
      <c r="F83" s="288">
        <v>384</v>
      </c>
      <c r="G83" s="18">
        <v>344</v>
      </c>
      <c r="H83" s="18">
        <v>308</v>
      </c>
      <c r="I83" s="18">
        <v>652</v>
      </c>
    </row>
    <row r="84" spans="1:9" s="171" customFormat="1" ht="18" customHeight="1">
      <c r="A84" s="278" t="s">
        <v>327</v>
      </c>
      <c r="B84" s="288">
        <v>233</v>
      </c>
      <c r="C84" s="18">
        <v>185</v>
      </c>
      <c r="D84" s="18">
        <v>120</v>
      </c>
      <c r="E84" s="18">
        <v>305</v>
      </c>
      <c r="F84" s="288">
        <v>242</v>
      </c>
      <c r="G84" s="18">
        <v>193</v>
      </c>
      <c r="H84" s="18">
        <v>114</v>
      </c>
      <c r="I84" s="18">
        <v>307</v>
      </c>
    </row>
    <row r="85" spans="1:9" s="171" customFormat="1" ht="18" customHeight="1">
      <c r="A85" s="278" t="s">
        <v>353</v>
      </c>
      <c r="B85" s="288">
        <v>227</v>
      </c>
      <c r="C85" s="18">
        <v>214</v>
      </c>
      <c r="D85" s="18">
        <v>226</v>
      </c>
      <c r="E85" s="18">
        <v>440</v>
      </c>
      <c r="F85" s="288">
        <v>219</v>
      </c>
      <c r="G85" s="18">
        <v>205</v>
      </c>
      <c r="H85" s="18">
        <v>225</v>
      </c>
      <c r="I85" s="18">
        <v>430</v>
      </c>
    </row>
    <row r="86" spans="1:9" s="171" customFormat="1" ht="18" customHeight="1">
      <c r="A86" s="278" t="s">
        <v>517</v>
      </c>
      <c r="B86" s="288">
        <v>186</v>
      </c>
      <c r="C86" s="18">
        <v>165</v>
      </c>
      <c r="D86" s="18">
        <v>177</v>
      </c>
      <c r="E86" s="18">
        <v>342</v>
      </c>
      <c r="F86" s="288">
        <v>223</v>
      </c>
      <c r="G86" s="18">
        <v>183</v>
      </c>
      <c r="H86" s="18">
        <v>187</v>
      </c>
      <c r="I86" s="18">
        <v>370</v>
      </c>
    </row>
    <row r="87" spans="1:9" s="171" customFormat="1" ht="18" customHeight="1">
      <c r="A87" s="278" t="s">
        <v>370</v>
      </c>
      <c r="B87" s="288">
        <v>502</v>
      </c>
      <c r="C87" s="18">
        <v>514</v>
      </c>
      <c r="D87" s="18">
        <v>427</v>
      </c>
      <c r="E87" s="18">
        <v>941</v>
      </c>
      <c r="F87" s="288">
        <v>506</v>
      </c>
      <c r="G87" s="18">
        <v>533</v>
      </c>
      <c r="H87" s="18">
        <v>426</v>
      </c>
      <c r="I87" s="18">
        <v>959</v>
      </c>
    </row>
    <row r="88" spans="1:9" s="171" customFormat="1" ht="18" customHeight="1">
      <c r="A88" s="278" t="s">
        <v>519</v>
      </c>
      <c r="B88" s="288">
        <v>205</v>
      </c>
      <c r="C88" s="18">
        <v>285</v>
      </c>
      <c r="D88" s="18">
        <v>344</v>
      </c>
      <c r="E88" s="18">
        <v>629</v>
      </c>
      <c r="F88" s="288">
        <v>193</v>
      </c>
      <c r="G88" s="18">
        <v>275</v>
      </c>
      <c r="H88" s="18">
        <v>330</v>
      </c>
      <c r="I88" s="18">
        <v>605</v>
      </c>
    </row>
    <row r="89" spans="1:9" s="171" customFormat="1" ht="18" customHeight="1">
      <c r="A89" s="278" t="s">
        <v>476</v>
      </c>
      <c r="B89" s="288">
        <v>214</v>
      </c>
      <c r="C89" s="18">
        <v>252</v>
      </c>
      <c r="D89" s="18">
        <v>243</v>
      </c>
      <c r="E89" s="18">
        <v>495</v>
      </c>
      <c r="F89" s="288">
        <v>212</v>
      </c>
      <c r="G89" s="18">
        <v>247</v>
      </c>
      <c r="H89" s="18">
        <v>237</v>
      </c>
      <c r="I89" s="18">
        <v>484</v>
      </c>
    </row>
    <row r="90" spans="1:9" s="171" customFormat="1" ht="18" customHeight="1">
      <c r="A90" s="278" t="s">
        <v>184</v>
      </c>
      <c r="B90" s="288">
        <v>148</v>
      </c>
      <c r="C90" s="18">
        <v>211</v>
      </c>
      <c r="D90" s="18">
        <v>229</v>
      </c>
      <c r="E90" s="18">
        <v>440</v>
      </c>
      <c r="F90" s="288">
        <v>143</v>
      </c>
      <c r="G90" s="18">
        <v>203</v>
      </c>
      <c r="H90" s="18">
        <v>222</v>
      </c>
      <c r="I90" s="18">
        <v>425</v>
      </c>
    </row>
    <row r="91" spans="1:9" s="171" customFormat="1" ht="18" customHeight="1">
      <c r="A91" s="278" t="s">
        <v>520</v>
      </c>
      <c r="B91" s="288">
        <v>140</v>
      </c>
      <c r="C91" s="18">
        <v>223</v>
      </c>
      <c r="D91" s="18">
        <v>205</v>
      </c>
      <c r="E91" s="18">
        <v>428</v>
      </c>
      <c r="F91" s="288">
        <v>141</v>
      </c>
      <c r="G91" s="18">
        <v>217</v>
      </c>
      <c r="H91" s="18">
        <v>199</v>
      </c>
      <c r="I91" s="18">
        <v>416</v>
      </c>
    </row>
    <row r="92" spans="1:9" s="171" customFormat="1" ht="18" customHeight="1">
      <c r="A92" s="278" t="s">
        <v>521</v>
      </c>
      <c r="B92" s="288">
        <v>243</v>
      </c>
      <c r="C92" s="18">
        <v>396</v>
      </c>
      <c r="D92" s="18">
        <v>342</v>
      </c>
      <c r="E92" s="18">
        <v>738</v>
      </c>
      <c r="F92" s="288">
        <v>248</v>
      </c>
      <c r="G92" s="18">
        <v>394</v>
      </c>
      <c r="H92" s="18">
        <v>334</v>
      </c>
      <c r="I92" s="18">
        <v>728</v>
      </c>
    </row>
    <row r="93" spans="1:9" s="171" customFormat="1" ht="18" customHeight="1">
      <c r="A93" s="278" t="s">
        <v>522</v>
      </c>
      <c r="B93" s="288">
        <v>260</v>
      </c>
      <c r="C93" s="18">
        <v>308</v>
      </c>
      <c r="D93" s="18">
        <v>315</v>
      </c>
      <c r="E93" s="18">
        <v>623</v>
      </c>
      <c r="F93" s="288">
        <v>257</v>
      </c>
      <c r="G93" s="18">
        <v>306</v>
      </c>
      <c r="H93" s="18">
        <v>303</v>
      </c>
      <c r="I93" s="18">
        <v>609</v>
      </c>
    </row>
    <row r="94" spans="1:9" s="171" customFormat="1" ht="18" customHeight="1">
      <c r="A94" s="277" t="s">
        <v>523</v>
      </c>
      <c r="B94" s="289">
        <v>76</v>
      </c>
      <c r="C94" s="18">
        <v>113</v>
      </c>
      <c r="D94" s="18">
        <v>96</v>
      </c>
      <c r="E94" s="18">
        <v>209</v>
      </c>
      <c r="F94" s="289">
        <v>72</v>
      </c>
      <c r="G94" s="18">
        <v>106</v>
      </c>
      <c r="H94" s="18">
        <v>86</v>
      </c>
      <c r="I94" s="18">
        <v>192</v>
      </c>
    </row>
    <row r="95" spans="1:9" s="171" customFormat="1" ht="18" customHeight="1">
      <c r="A95" s="278" t="s">
        <v>292</v>
      </c>
      <c r="B95" s="288">
        <v>249</v>
      </c>
      <c r="C95" s="18">
        <v>221</v>
      </c>
      <c r="D95" s="18">
        <v>168</v>
      </c>
      <c r="E95" s="18">
        <v>389</v>
      </c>
      <c r="F95" s="288">
        <v>251</v>
      </c>
      <c r="G95" s="18">
        <v>221</v>
      </c>
      <c r="H95" s="18">
        <v>164</v>
      </c>
      <c r="I95" s="18">
        <v>385</v>
      </c>
    </row>
    <row r="96" spans="1:9" s="171" customFormat="1" ht="18" customHeight="1">
      <c r="A96" s="278" t="s">
        <v>429</v>
      </c>
      <c r="B96" s="288">
        <v>470</v>
      </c>
      <c r="C96" s="18">
        <v>392</v>
      </c>
      <c r="D96" s="18">
        <v>390</v>
      </c>
      <c r="E96" s="18">
        <v>782</v>
      </c>
      <c r="F96" s="288">
        <v>466</v>
      </c>
      <c r="G96" s="18">
        <v>361</v>
      </c>
      <c r="H96" s="18">
        <v>375</v>
      </c>
      <c r="I96" s="18">
        <v>736</v>
      </c>
    </row>
    <row r="97" spans="1:9" s="171" customFormat="1" ht="18" customHeight="1">
      <c r="A97" s="278" t="s">
        <v>525</v>
      </c>
      <c r="B97" s="288">
        <v>332</v>
      </c>
      <c r="C97" s="18">
        <v>289</v>
      </c>
      <c r="D97" s="18">
        <v>228</v>
      </c>
      <c r="E97" s="18">
        <v>517</v>
      </c>
      <c r="F97" s="288">
        <v>343</v>
      </c>
      <c r="G97" s="18">
        <v>281</v>
      </c>
      <c r="H97" s="18">
        <v>241</v>
      </c>
      <c r="I97" s="18">
        <v>522</v>
      </c>
    </row>
    <row r="98" spans="1:9" s="171" customFormat="1" ht="18" customHeight="1">
      <c r="A98" s="278" t="s">
        <v>1</v>
      </c>
      <c r="B98" s="288">
        <v>188</v>
      </c>
      <c r="C98" s="18">
        <v>170</v>
      </c>
      <c r="D98" s="18">
        <v>172</v>
      </c>
      <c r="E98" s="18">
        <v>342</v>
      </c>
      <c r="F98" s="288">
        <v>181</v>
      </c>
      <c r="G98" s="18">
        <v>164</v>
      </c>
      <c r="H98" s="18">
        <v>173</v>
      </c>
      <c r="I98" s="18">
        <v>337</v>
      </c>
    </row>
    <row r="99" spans="1:9" s="171" customFormat="1" ht="18" customHeight="1">
      <c r="A99" s="278" t="s">
        <v>130</v>
      </c>
      <c r="B99" s="288">
        <v>252</v>
      </c>
      <c r="C99" s="18">
        <v>234</v>
      </c>
      <c r="D99" s="18">
        <v>225</v>
      </c>
      <c r="E99" s="18">
        <v>459</v>
      </c>
      <c r="F99" s="288">
        <v>259</v>
      </c>
      <c r="G99" s="18">
        <v>234</v>
      </c>
      <c r="H99" s="18">
        <v>226</v>
      </c>
      <c r="I99" s="18">
        <v>460</v>
      </c>
    </row>
    <row r="100" spans="1:9" s="171" customFormat="1" ht="18" customHeight="1">
      <c r="A100" s="277" t="s">
        <v>381</v>
      </c>
      <c r="B100" s="289">
        <v>368</v>
      </c>
      <c r="C100" s="18">
        <v>370</v>
      </c>
      <c r="D100" s="18">
        <v>394</v>
      </c>
      <c r="E100" s="18">
        <v>764</v>
      </c>
      <c r="F100" s="289">
        <v>383</v>
      </c>
      <c r="G100" s="18">
        <v>384</v>
      </c>
      <c r="H100" s="18">
        <v>410</v>
      </c>
      <c r="I100" s="18">
        <v>794</v>
      </c>
    </row>
    <row r="101" spans="1:9" s="171" customFormat="1" ht="18" customHeight="1">
      <c r="A101" s="278" t="s">
        <v>372</v>
      </c>
      <c r="B101" s="288">
        <v>249</v>
      </c>
      <c r="C101" s="18">
        <v>253</v>
      </c>
      <c r="D101" s="18">
        <v>242</v>
      </c>
      <c r="E101" s="18">
        <v>495</v>
      </c>
      <c r="F101" s="288">
        <v>243</v>
      </c>
      <c r="G101" s="18">
        <v>249</v>
      </c>
      <c r="H101" s="18">
        <v>227</v>
      </c>
      <c r="I101" s="18">
        <v>476</v>
      </c>
    </row>
    <row r="102" spans="1:9" s="171" customFormat="1" ht="18" customHeight="1">
      <c r="A102" s="278" t="s">
        <v>526</v>
      </c>
      <c r="B102" s="288">
        <v>799</v>
      </c>
      <c r="C102" s="18">
        <v>772</v>
      </c>
      <c r="D102" s="18">
        <v>736</v>
      </c>
      <c r="E102" s="18">
        <v>1508</v>
      </c>
      <c r="F102" s="288">
        <v>837</v>
      </c>
      <c r="G102" s="18">
        <v>798</v>
      </c>
      <c r="H102" s="18">
        <v>769</v>
      </c>
      <c r="I102" s="18">
        <v>1567</v>
      </c>
    </row>
    <row r="103" spans="1:9" s="171" customFormat="1" ht="18" customHeight="1">
      <c r="A103" s="278" t="s">
        <v>415</v>
      </c>
      <c r="B103" s="288">
        <v>405</v>
      </c>
      <c r="C103" s="18">
        <v>373</v>
      </c>
      <c r="D103" s="18">
        <v>406</v>
      </c>
      <c r="E103" s="18">
        <v>779</v>
      </c>
      <c r="F103" s="288">
        <v>419</v>
      </c>
      <c r="G103" s="18">
        <v>383</v>
      </c>
      <c r="H103" s="18">
        <v>402</v>
      </c>
      <c r="I103" s="18">
        <v>785</v>
      </c>
    </row>
    <row r="104" spans="1:9" s="171" customFormat="1" ht="18" customHeight="1">
      <c r="A104" s="278" t="s">
        <v>528</v>
      </c>
      <c r="B104" s="288">
        <v>265</v>
      </c>
      <c r="C104" s="18">
        <v>258</v>
      </c>
      <c r="D104" s="18">
        <v>247</v>
      </c>
      <c r="E104" s="18">
        <v>505</v>
      </c>
      <c r="F104" s="288">
        <v>261</v>
      </c>
      <c r="G104" s="18">
        <v>256</v>
      </c>
      <c r="H104" s="18">
        <v>241</v>
      </c>
      <c r="I104" s="18">
        <v>497</v>
      </c>
    </row>
    <row r="105" spans="1:9" s="171" customFormat="1" ht="18" customHeight="1">
      <c r="A105" s="278" t="s">
        <v>471</v>
      </c>
      <c r="B105" s="288">
        <v>518</v>
      </c>
      <c r="C105" s="18">
        <v>417</v>
      </c>
      <c r="D105" s="18">
        <v>476</v>
      </c>
      <c r="E105" s="18">
        <v>893</v>
      </c>
      <c r="F105" s="288">
        <v>521</v>
      </c>
      <c r="G105" s="18">
        <v>415</v>
      </c>
      <c r="H105" s="18">
        <v>480</v>
      </c>
      <c r="I105" s="18">
        <v>895</v>
      </c>
    </row>
    <row r="106" spans="1:9" s="171" customFormat="1" ht="18" customHeight="1">
      <c r="A106" s="278" t="s">
        <v>533</v>
      </c>
      <c r="B106" s="288">
        <v>547</v>
      </c>
      <c r="C106" s="18">
        <v>526</v>
      </c>
      <c r="D106" s="18">
        <v>547</v>
      </c>
      <c r="E106" s="18">
        <v>1073</v>
      </c>
      <c r="F106" s="288">
        <v>542</v>
      </c>
      <c r="G106" s="18">
        <v>510</v>
      </c>
      <c r="H106" s="18">
        <v>529</v>
      </c>
      <c r="I106" s="18">
        <v>1039</v>
      </c>
    </row>
    <row r="107" spans="1:9" s="171" customFormat="1" ht="18" customHeight="1">
      <c r="A107" s="278" t="s">
        <v>535</v>
      </c>
      <c r="B107" s="288">
        <v>383</v>
      </c>
      <c r="C107" s="18">
        <v>345</v>
      </c>
      <c r="D107" s="18">
        <v>350</v>
      </c>
      <c r="E107" s="18">
        <v>695</v>
      </c>
      <c r="F107" s="288">
        <v>381</v>
      </c>
      <c r="G107" s="18">
        <v>339</v>
      </c>
      <c r="H107" s="18">
        <v>343</v>
      </c>
      <c r="I107" s="18">
        <v>682</v>
      </c>
    </row>
    <row r="108" spans="1:9" s="171" customFormat="1" ht="18" customHeight="1">
      <c r="A108" s="278" t="s">
        <v>207</v>
      </c>
      <c r="B108" s="288">
        <v>210</v>
      </c>
      <c r="C108" s="18">
        <v>197</v>
      </c>
      <c r="D108" s="18">
        <v>177</v>
      </c>
      <c r="E108" s="18">
        <v>374</v>
      </c>
      <c r="F108" s="288">
        <v>217</v>
      </c>
      <c r="G108" s="18">
        <v>203</v>
      </c>
      <c r="H108" s="18">
        <v>183</v>
      </c>
      <c r="I108" s="18">
        <v>386</v>
      </c>
    </row>
    <row r="109" spans="1:9" s="171" customFormat="1" ht="18" customHeight="1">
      <c r="A109" s="278" t="s">
        <v>418</v>
      </c>
      <c r="B109" s="288">
        <v>464</v>
      </c>
      <c r="C109" s="18">
        <v>467</v>
      </c>
      <c r="D109" s="18">
        <v>498</v>
      </c>
      <c r="E109" s="18">
        <v>965</v>
      </c>
      <c r="F109" s="288">
        <v>460</v>
      </c>
      <c r="G109" s="18">
        <v>460</v>
      </c>
      <c r="H109" s="18">
        <v>479</v>
      </c>
      <c r="I109" s="18">
        <v>939</v>
      </c>
    </row>
    <row r="110" spans="1:9" s="171" customFormat="1" ht="18" customHeight="1">
      <c r="A110" s="278" t="s">
        <v>536</v>
      </c>
      <c r="B110" s="288">
        <v>164</v>
      </c>
      <c r="C110" s="18">
        <v>143</v>
      </c>
      <c r="D110" s="18">
        <v>91</v>
      </c>
      <c r="E110" s="18">
        <v>234</v>
      </c>
      <c r="F110" s="288">
        <v>156</v>
      </c>
      <c r="G110" s="18">
        <v>131</v>
      </c>
      <c r="H110" s="18">
        <v>84</v>
      </c>
      <c r="I110" s="18">
        <v>215</v>
      </c>
    </row>
    <row r="111" spans="1:9" s="171" customFormat="1" ht="18" customHeight="1">
      <c r="A111" s="278" t="s">
        <v>300</v>
      </c>
      <c r="B111" s="288">
        <v>490</v>
      </c>
      <c r="C111" s="18">
        <v>431</v>
      </c>
      <c r="D111" s="18">
        <v>343</v>
      </c>
      <c r="E111" s="18">
        <v>774</v>
      </c>
      <c r="F111" s="288">
        <v>517</v>
      </c>
      <c r="G111" s="18">
        <v>462</v>
      </c>
      <c r="H111" s="18">
        <v>345</v>
      </c>
      <c r="I111" s="18">
        <v>807</v>
      </c>
    </row>
    <row r="112" spans="1:9" s="171" customFormat="1" ht="18" customHeight="1">
      <c r="A112" s="278" t="s">
        <v>382</v>
      </c>
      <c r="B112" s="288">
        <v>375</v>
      </c>
      <c r="C112" s="18">
        <v>342</v>
      </c>
      <c r="D112" s="18">
        <v>244</v>
      </c>
      <c r="E112" s="18">
        <v>586</v>
      </c>
      <c r="F112" s="288">
        <v>379</v>
      </c>
      <c r="G112" s="18">
        <v>327</v>
      </c>
      <c r="H112" s="18">
        <v>249</v>
      </c>
      <c r="I112" s="18">
        <v>576</v>
      </c>
    </row>
    <row r="113" spans="1:9" s="171" customFormat="1" ht="18" customHeight="1">
      <c r="A113" s="278" t="s">
        <v>538</v>
      </c>
      <c r="B113" s="288">
        <v>145</v>
      </c>
      <c r="C113" s="18">
        <v>179</v>
      </c>
      <c r="D113" s="18">
        <v>154</v>
      </c>
      <c r="E113" s="18">
        <v>333</v>
      </c>
      <c r="F113" s="288">
        <v>138</v>
      </c>
      <c r="G113" s="18">
        <v>172</v>
      </c>
      <c r="H113" s="18">
        <v>146</v>
      </c>
      <c r="I113" s="18">
        <v>318</v>
      </c>
    </row>
    <row r="114" spans="1:9" s="171" customFormat="1" ht="18" customHeight="1">
      <c r="A114" s="278" t="s">
        <v>554</v>
      </c>
      <c r="B114" s="288">
        <v>224</v>
      </c>
      <c r="C114" s="18">
        <v>222</v>
      </c>
      <c r="D114" s="18">
        <v>204</v>
      </c>
      <c r="E114" s="18">
        <v>426</v>
      </c>
      <c r="F114" s="288">
        <v>220</v>
      </c>
      <c r="G114" s="18">
        <v>212</v>
      </c>
      <c r="H114" s="18">
        <v>188</v>
      </c>
      <c r="I114" s="18">
        <v>400</v>
      </c>
    </row>
    <row r="115" spans="1:9" s="171" customFormat="1" ht="18" customHeight="1">
      <c r="A115" s="278" t="s">
        <v>651</v>
      </c>
      <c r="B115" s="288">
        <v>103</v>
      </c>
      <c r="C115" s="18">
        <v>109</v>
      </c>
      <c r="D115" s="18">
        <v>110</v>
      </c>
      <c r="E115" s="18">
        <v>219</v>
      </c>
      <c r="F115" s="288">
        <v>105</v>
      </c>
      <c r="G115" s="18">
        <v>104</v>
      </c>
      <c r="H115" s="18">
        <v>104</v>
      </c>
      <c r="I115" s="18">
        <v>208</v>
      </c>
    </row>
    <row r="116" spans="1:9" s="171" customFormat="1" ht="18" customHeight="1">
      <c r="A116" s="278" t="s">
        <v>653</v>
      </c>
      <c r="B116" s="288">
        <v>289</v>
      </c>
      <c r="C116" s="18">
        <v>241</v>
      </c>
      <c r="D116" s="18">
        <v>304</v>
      </c>
      <c r="E116" s="18">
        <v>545</v>
      </c>
      <c r="F116" s="288">
        <v>282</v>
      </c>
      <c r="G116" s="18">
        <v>235</v>
      </c>
      <c r="H116" s="18">
        <v>298</v>
      </c>
      <c r="I116" s="18">
        <v>533</v>
      </c>
    </row>
    <row r="117" spans="1:9" s="171" customFormat="1" ht="18" customHeight="1">
      <c r="A117" s="277" t="s">
        <v>124</v>
      </c>
      <c r="B117" s="289">
        <v>305</v>
      </c>
      <c r="C117" s="18">
        <v>719</v>
      </c>
      <c r="D117" s="18">
        <v>573</v>
      </c>
      <c r="E117" s="18">
        <v>1292</v>
      </c>
      <c r="F117" s="289">
        <v>279</v>
      </c>
      <c r="G117" s="18">
        <v>694</v>
      </c>
      <c r="H117" s="18">
        <v>559</v>
      </c>
      <c r="I117" s="18">
        <v>1253</v>
      </c>
    </row>
    <row r="118" spans="1:9" s="171" customFormat="1" ht="18" customHeight="1">
      <c r="A118" s="278" t="s">
        <v>324</v>
      </c>
      <c r="B118" s="288">
        <v>1317</v>
      </c>
      <c r="C118" s="18">
        <v>1524</v>
      </c>
      <c r="D118" s="18">
        <v>1540</v>
      </c>
      <c r="E118" s="18">
        <v>3064</v>
      </c>
      <c r="F118" s="288">
        <v>1310</v>
      </c>
      <c r="G118" s="18">
        <v>1507</v>
      </c>
      <c r="H118" s="18">
        <v>1521</v>
      </c>
      <c r="I118" s="18">
        <v>3028</v>
      </c>
    </row>
    <row r="119" spans="1:9" s="171" customFormat="1" ht="18" customHeight="1">
      <c r="A119" s="278" t="s">
        <v>147</v>
      </c>
      <c r="B119" s="288">
        <v>8727</v>
      </c>
      <c r="C119" s="18">
        <v>8866</v>
      </c>
      <c r="D119" s="18">
        <v>8979</v>
      </c>
      <c r="E119" s="18">
        <v>17845</v>
      </c>
      <c r="F119" s="288">
        <v>8726</v>
      </c>
      <c r="G119" s="18">
        <v>8686</v>
      </c>
      <c r="H119" s="18">
        <v>8903</v>
      </c>
      <c r="I119" s="18">
        <v>17589</v>
      </c>
    </row>
    <row r="120" spans="1:9" s="171" customFormat="1" ht="18" customHeight="1">
      <c r="A120" s="277" t="s">
        <v>351</v>
      </c>
      <c r="B120" s="289">
        <v>66</v>
      </c>
      <c r="C120" s="18">
        <v>90</v>
      </c>
      <c r="D120" s="18">
        <v>84</v>
      </c>
      <c r="E120" s="18">
        <v>174</v>
      </c>
      <c r="F120" s="289">
        <v>66</v>
      </c>
      <c r="G120" s="18">
        <v>89</v>
      </c>
      <c r="H120" s="18">
        <v>84</v>
      </c>
      <c r="I120" s="18">
        <v>173</v>
      </c>
    </row>
    <row r="121" spans="1:9" s="171" customFormat="1" ht="18" customHeight="1">
      <c r="A121" s="277" t="s">
        <v>539</v>
      </c>
      <c r="B121" s="289">
        <v>77</v>
      </c>
      <c r="C121" s="18">
        <v>112</v>
      </c>
      <c r="D121" s="18">
        <v>104</v>
      </c>
      <c r="E121" s="18">
        <v>216</v>
      </c>
      <c r="F121" s="289">
        <v>80</v>
      </c>
      <c r="G121" s="18">
        <v>114</v>
      </c>
      <c r="H121" s="18">
        <v>101</v>
      </c>
      <c r="I121" s="18">
        <v>215</v>
      </c>
    </row>
    <row r="122" spans="1:9" s="171" customFormat="1" ht="18" customHeight="1">
      <c r="A122" s="278" t="s">
        <v>542</v>
      </c>
      <c r="B122" s="288">
        <v>123</v>
      </c>
      <c r="C122" s="18">
        <v>132</v>
      </c>
      <c r="D122" s="18">
        <v>152</v>
      </c>
      <c r="E122" s="18">
        <v>284</v>
      </c>
      <c r="F122" s="288">
        <v>128</v>
      </c>
      <c r="G122" s="18">
        <v>137</v>
      </c>
      <c r="H122" s="18">
        <v>152</v>
      </c>
      <c r="I122" s="18">
        <v>289</v>
      </c>
    </row>
    <row r="123" spans="1:9" s="171" customFormat="1" ht="18" customHeight="1">
      <c r="A123" s="278" t="s">
        <v>181</v>
      </c>
      <c r="B123" s="288">
        <v>309</v>
      </c>
      <c r="C123" s="18">
        <v>361</v>
      </c>
      <c r="D123" s="18">
        <v>396</v>
      </c>
      <c r="E123" s="18">
        <v>757</v>
      </c>
      <c r="F123" s="288">
        <v>307</v>
      </c>
      <c r="G123" s="18">
        <v>361</v>
      </c>
      <c r="H123" s="18">
        <v>389</v>
      </c>
      <c r="I123" s="18">
        <v>750</v>
      </c>
    </row>
    <row r="124" spans="1:9" s="171" customFormat="1" ht="18" customHeight="1">
      <c r="A124" s="278" t="s">
        <v>256</v>
      </c>
      <c r="B124" s="288">
        <v>112</v>
      </c>
      <c r="C124" s="18">
        <v>75</v>
      </c>
      <c r="D124" s="18">
        <v>109</v>
      </c>
      <c r="E124" s="18">
        <v>184</v>
      </c>
      <c r="F124" s="288">
        <v>115</v>
      </c>
      <c r="G124" s="18">
        <v>83</v>
      </c>
      <c r="H124" s="18">
        <v>106</v>
      </c>
      <c r="I124" s="18">
        <v>189</v>
      </c>
    </row>
    <row r="125" spans="1:9" s="171" customFormat="1" ht="18" customHeight="1">
      <c r="A125" s="278" t="s">
        <v>543</v>
      </c>
      <c r="B125" s="288">
        <v>137</v>
      </c>
      <c r="C125" s="18">
        <v>110</v>
      </c>
      <c r="D125" s="18">
        <v>109</v>
      </c>
      <c r="E125" s="18">
        <v>219</v>
      </c>
      <c r="F125" s="288">
        <v>148</v>
      </c>
      <c r="G125" s="18">
        <v>119</v>
      </c>
      <c r="H125" s="18">
        <v>111</v>
      </c>
      <c r="I125" s="18">
        <v>230</v>
      </c>
    </row>
    <row r="126" spans="1:9" s="171" customFormat="1" ht="18" customHeight="1">
      <c r="A126" s="278" t="s">
        <v>544</v>
      </c>
      <c r="B126" s="288">
        <v>193</v>
      </c>
      <c r="C126" s="18">
        <v>183</v>
      </c>
      <c r="D126" s="18">
        <v>181</v>
      </c>
      <c r="E126" s="18">
        <v>364</v>
      </c>
      <c r="F126" s="288">
        <v>193</v>
      </c>
      <c r="G126" s="18">
        <v>179</v>
      </c>
      <c r="H126" s="18">
        <v>177</v>
      </c>
      <c r="I126" s="18">
        <v>356</v>
      </c>
    </row>
    <row r="127" spans="1:9" s="171" customFormat="1" ht="18" customHeight="1">
      <c r="A127" s="278" t="s">
        <v>545</v>
      </c>
      <c r="B127" s="288">
        <v>27</v>
      </c>
      <c r="C127" s="18">
        <v>27</v>
      </c>
      <c r="D127" s="18">
        <v>29</v>
      </c>
      <c r="E127" s="18">
        <v>56</v>
      </c>
      <c r="F127" s="288">
        <v>27</v>
      </c>
      <c r="G127" s="18">
        <v>26</v>
      </c>
      <c r="H127" s="18">
        <v>28</v>
      </c>
      <c r="I127" s="18">
        <v>54</v>
      </c>
    </row>
    <row r="128" spans="1:9" s="171" customFormat="1" ht="18" customHeight="1">
      <c r="A128" s="278" t="s">
        <v>236</v>
      </c>
      <c r="B128" s="288">
        <v>20</v>
      </c>
      <c r="C128" s="18">
        <v>35</v>
      </c>
      <c r="D128" s="18">
        <v>30</v>
      </c>
      <c r="E128" s="18">
        <v>65</v>
      </c>
      <c r="F128" s="288">
        <v>20</v>
      </c>
      <c r="G128" s="18">
        <v>36</v>
      </c>
      <c r="H128" s="18">
        <v>30</v>
      </c>
      <c r="I128" s="18">
        <v>66</v>
      </c>
    </row>
    <row r="129" spans="1:9" s="171" customFormat="1" ht="18" customHeight="1">
      <c r="A129" s="278" t="s">
        <v>546</v>
      </c>
      <c r="B129" s="288">
        <v>362</v>
      </c>
      <c r="C129" s="18">
        <v>312</v>
      </c>
      <c r="D129" s="18">
        <v>220</v>
      </c>
      <c r="E129" s="18">
        <v>532</v>
      </c>
      <c r="F129" s="288">
        <v>366</v>
      </c>
      <c r="G129" s="18">
        <v>317</v>
      </c>
      <c r="H129" s="18">
        <v>210</v>
      </c>
      <c r="I129" s="18">
        <v>527</v>
      </c>
    </row>
    <row r="130" spans="1:9" s="171" customFormat="1" ht="18" customHeight="1">
      <c r="A130" s="278" t="s">
        <v>548</v>
      </c>
      <c r="B130" s="288">
        <v>223</v>
      </c>
      <c r="C130" s="18">
        <v>150</v>
      </c>
      <c r="D130" s="18">
        <v>134</v>
      </c>
      <c r="E130" s="18">
        <v>284</v>
      </c>
      <c r="F130" s="288">
        <v>220</v>
      </c>
      <c r="G130" s="18">
        <v>149</v>
      </c>
      <c r="H130" s="18">
        <v>130</v>
      </c>
      <c r="I130" s="18">
        <v>279</v>
      </c>
    </row>
    <row r="131" spans="1:9" s="171" customFormat="1" ht="18" customHeight="1">
      <c r="A131" s="277" t="s">
        <v>650</v>
      </c>
      <c r="B131" s="289">
        <v>105</v>
      </c>
      <c r="C131" s="18">
        <v>159</v>
      </c>
      <c r="D131" s="18">
        <v>134</v>
      </c>
      <c r="E131" s="18">
        <v>293</v>
      </c>
      <c r="F131" s="289">
        <v>105</v>
      </c>
      <c r="G131" s="18">
        <v>159</v>
      </c>
      <c r="H131" s="18">
        <v>131</v>
      </c>
      <c r="I131" s="18">
        <v>290</v>
      </c>
    </row>
    <row r="132" spans="1:9" s="171" customFormat="1" ht="18" customHeight="1">
      <c r="A132" s="278" t="s">
        <v>275</v>
      </c>
      <c r="B132" s="288">
        <v>267</v>
      </c>
      <c r="C132" s="18">
        <v>224</v>
      </c>
      <c r="D132" s="18">
        <v>231</v>
      </c>
      <c r="E132" s="18">
        <v>455</v>
      </c>
      <c r="F132" s="288">
        <v>258</v>
      </c>
      <c r="G132" s="18">
        <v>214</v>
      </c>
      <c r="H132" s="18">
        <v>218</v>
      </c>
      <c r="I132" s="18">
        <v>432</v>
      </c>
    </row>
    <row r="133" spans="1:9" s="171" customFormat="1" ht="18" customHeight="1">
      <c r="A133" s="278" t="s">
        <v>333</v>
      </c>
      <c r="B133" s="288">
        <v>1149</v>
      </c>
      <c r="C133" s="18">
        <v>1422</v>
      </c>
      <c r="D133" s="18">
        <v>1533</v>
      </c>
      <c r="E133" s="18">
        <v>2955</v>
      </c>
      <c r="F133" s="288">
        <v>1187</v>
      </c>
      <c r="G133" s="18">
        <v>1478</v>
      </c>
      <c r="H133" s="18">
        <v>1598</v>
      </c>
      <c r="I133" s="18">
        <v>3076</v>
      </c>
    </row>
    <row r="134" spans="1:9" s="171" customFormat="1" ht="18" customHeight="1">
      <c r="A134" s="278" t="s">
        <v>643</v>
      </c>
      <c r="B134" s="288">
        <v>271</v>
      </c>
      <c r="C134" s="18">
        <v>330</v>
      </c>
      <c r="D134" s="18">
        <v>325</v>
      </c>
      <c r="E134" s="18">
        <v>655</v>
      </c>
      <c r="F134" s="288">
        <v>270</v>
      </c>
      <c r="G134" s="18">
        <v>327</v>
      </c>
      <c r="H134" s="18">
        <v>322</v>
      </c>
      <c r="I134" s="18">
        <v>649</v>
      </c>
    </row>
    <row r="135" spans="1:9" s="171" customFormat="1" ht="18" customHeight="1">
      <c r="A135" s="278" t="s">
        <v>435</v>
      </c>
      <c r="B135" s="288">
        <v>130</v>
      </c>
      <c r="C135" s="18">
        <v>134</v>
      </c>
      <c r="D135" s="18">
        <v>171</v>
      </c>
      <c r="E135" s="18">
        <v>305</v>
      </c>
      <c r="F135" s="288">
        <v>126</v>
      </c>
      <c r="G135" s="18">
        <v>136</v>
      </c>
      <c r="H135" s="18">
        <v>164</v>
      </c>
      <c r="I135" s="18">
        <v>300</v>
      </c>
    </row>
    <row r="136" spans="1:9" s="171" customFormat="1" ht="18" customHeight="1">
      <c r="A136" s="278" t="s">
        <v>530</v>
      </c>
      <c r="B136" s="288">
        <v>555</v>
      </c>
      <c r="C136" s="18">
        <v>617</v>
      </c>
      <c r="D136" s="18">
        <v>614</v>
      </c>
      <c r="E136" s="18">
        <v>1231</v>
      </c>
      <c r="F136" s="288">
        <v>550</v>
      </c>
      <c r="G136" s="18">
        <v>595</v>
      </c>
      <c r="H136" s="18">
        <v>605</v>
      </c>
      <c r="I136" s="18">
        <v>1200</v>
      </c>
    </row>
    <row r="137" spans="1:9" s="171" customFormat="1" ht="18" customHeight="1">
      <c r="A137" s="278" t="s">
        <v>98</v>
      </c>
      <c r="B137" s="288">
        <v>740</v>
      </c>
      <c r="C137" s="18">
        <v>898</v>
      </c>
      <c r="D137" s="18">
        <v>901</v>
      </c>
      <c r="E137" s="18">
        <v>1799</v>
      </c>
      <c r="F137" s="288">
        <v>750</v>
      </c>
      <c r="G137" s="18">
        <v>906</v>
      </c>
      <c r="H137" s="18">
        <v>930</v>
      </c>
      <c r="I137" s="18">
        <v>1836</v>
      </c>
    </row>
    <row r="138" spans="1:9" s="171" customFormat="1" ht="18" customHeight="1">
      <c r="A138" s="278" t="s">
        <v>455</v>
      </c>
      <c r="B138" s="288">
        <v>52</v>
      </c>
      <c r="C138" s="18">
        <v>44</v>
      </c>
      <c r="D138" s="18">
        <v>47</v>
      </c>
      <c r="E138" s="18">
        <v>91</v>
      </c>
      <c r="F138" s="288">
        <v>54</v>
      </c>
      <c r="G138" s="18">
        <v>45</v>
      </c>
      <c r="H138" s="18">
        <v>47</v>
      </c>
      <c r="I138" s="18">
        <v>92</v>
      </c>
    </row>
    <row r="139" spans="1:9" s="171" customFormat="1" ht="18" customHeight="1">
      <c r="A139" s="278" t="s">
        <v>231</v>
      </c>
      <c r="B139" s="288">
        <v>356</v>
      </c>
      <c r="C139" s="18">
        <v>307</v>
      </c>
      <c r="D139" s="18">
        <v>334</v>
      </c>
      <c r="E139" s="18">
        <v>641</v>
      </c>
      <c r="F139" s="288">
        <v>352</v>
      </c>
      <c r="G139" s="18">
        <v>301</v>
      </c>
      <c r="H139" s="18">
        <v>323</v>
      </c>
      <c r="I139" s="18">
        <v>624</v>
      </c>
    </row>
    <row r="140" spans="1:9" s="171" customFormat="1" ht="18" customHeight="1">
      <c r="A140" s="278" t="s">
        <v>2</v>
      </c>
      <c r="B140" s="288">
        <v>79</v>
      </c>
      <c r="C140" s="18">
        <v>88</v>
      </c>
      <c r="D140" s="18">
        <v>95</v>
      </c>
      <c r="E140" s="18">
        <v>183</v>
      </c>
      <c r="F140" s="288">
        <v>81</v>
      </c>
      <c r="G140" s="18">
        <v>90</v>
      </c>
      <c r="H140" s="18">
        <v>94</v>
      </c>
      <c r="I140" s="18">
        <v>184</v>
      </c>
    </row>
    <row r="141" spans="1:9" s="171" customFormat="1" ht="18" customHeight="1">
      <c r="A141" s="278" t="s">
        <v>411</v>
      </c>
      <c r="B141" s="288">
        <v>162</v>
      </c>
      <c r="C141" s="18">
        <v>183</v>
      </c>
      <c r="D141" s="18">
        <v>171</v>
      </c>
      <c r="E141" s="18">
        <v>354</v>
      </c>
      <c r="F141" s="288">
        <v>158</v>
      </c>
      <c r="G141" s="18">
        <v>177</v>
      </c>
      <c r="H141" s="18">
        <v>162</v>
      </c>
      <c r="I141" s="18">
        <v>339</v>
      </c>
    </row>
    <row r="142" spans="1:9" s="171" customFormat="1" ht="18" customHeight="1">
      <c r="A142" s="277" t="s">
        <v>112</v>
      </c>
      <c r="B142" s="289">
        <v>229</v>
      </c>
      <c r="C142" s="18">
        <v>291</v>
      </c>
      <c r="D142" s="18">
        <v>322</v>
      </c>
      <c r="E142" s="18">
        <v>613</v>
      </c>
      <c r="F142" s="289">
        <v>237</v>
      </c>
      <c r="G142" s="18">
        <v>283</v>
      </c>
      <c r="H142" s="18">
        <v>320</v>
      </c>
      <c r="I142" s="18">
        <v>603</v>
      </c>
    </row>
    <row r="143" spans="1:9" s="171" customFormat="1" ht="18" customHeight="1">
      <c r="A143" s="278" t="s">
        <v>550</v>
      </c>
      <c r="B143" s="288">
        <v>834</v>
      </c>
      <c r="C143" s="18">
        <v>946</v>
      </c>
      <c r="D143" s="18">
        <v>1022</v>
      </c>
      <c r="E143" s="18">
        <v>1968</v>
      </c>
      <c r="F143" s="288">
        <v>874</v>
      </c>
      <c r="G143" s="18">
        <v>959</v>
      </c>
      <c r="H143" s="18">
        <v>1046</v>
      </c>
      <c r="I143" s="18">
        <v>2005</v>
      </c>
    </row>
    <row r="144" spans="1:9" s="171" customFormat="1" ht="18" customHeight="1">
      <c r="A144" s="278" t="s">
        <v>461</v>
      </c>
      <c r="B144" s="288">
        <v>197</v>
      </c>
      <c r="C144" s="18">
        <v>246</v>
      </c>
      <c r="D144" s="18">
        <v>251</v>
      </c>
      <c r="E144" s="18">
        <v>497</v>
      </c>
      <c r="F144" s="288">
        <v>204</v>
      </c>
      <c r="G144" s="18">
        <v>244</v>
      </c>
      <c r="H144" s="18">
        <v>242</v>
      </c>
      <c r="I144" s="18">
        <v>486</v>
      </c>
    </row>
    <row r="145" spans="1:9" s="171" customFormat="1" ht="18" customHeight="1">
      <c r="A145" s="278" t="s">
        <v>551</v>
      </c>
      <c r="B145" s="288">
        <v>53</v>
      </c>
      <c r="C145" s="18">
        <v>68</v>
      </c>
      <c r="D145" s="18">
        <v>70</v>
      </c>
      <c r="E145" s="18">
        <v>138</v>
      </c>
      <c r="F145" s="288">
        <v>55</v>
      </c>
      <c r="G145" s="18">
        <v>69</v>
      </c>
      <c r="H145" s="18">
        <v>71</v>
      </c>
      <c r="I145" s="18">
        <v>140</v>
      </c>
    </row>
    <row r="146" spans="1:9" s="171" customFormat="1" ht="18" customHeight="1">
      <c r="A146" s="278" t="s">
        <v>344</v>
      </c>
      <c r="B146" s="288">
        <v>512</v>
      </c>
      <c r="C146" s="18">
        <v>468</v>
      </c>
      <c r="D146" s="18">
        <v>521</v>
      </c>
      <c r="E146" s="18">
        <v>989</v>
      </c>
      <c r="F146" s="288">
        <v>506</v>
      </c>
      <c r="G146" s="18">
        <v>470</v>
      </c>
      <c r="H146" s="18">
        <v>527</v>
      </c>
      <c r="I146" s="18">
        <v>997</v>
      </c>
    </row>
    <row r="147" spans="1:9" s="171" customFormat="1" ht="18" customHeight="1">
      <c r="A147" s="278" t="s">
        <v>375</v>
      </c>
      <c r="B147" s="288">
        <v>427</v>
      </c>
      <c r="C147" s="18">
        <v>411</v>
      </c>
      <c r="D147" s="18">
        <v>421</v>
      </c>
      <c r="E147" s="18">
        <v>832</v>
      </c>
      <c r="F147" s="288">
        <v>434</v>
      </c>
      <c r="G147" s="18">
        <v>424</v>
      </c>
      <c r="H147" s="18">
        <v>429</v>
      </c>
      <c r="I147" s="18">
        <v>853</v>
      </c>
    </row>
    <row r="148" spans="1:9" s="171" customFormat="1" ht="18" customHeight="1">
      <c r="A148" s="278" t="s">
        <v>553</v>
      </c>
      <c r="B148" s="288">
        <v>330</v>
      </c>
      <c r="C148" s="18">
        <v>302</v>
      </c>
      <c r="D148" s="18">
        <v>315</v>
      </c>
      <c r="E148" s="18">
        <v>617</v>
      </c>
      <c r="F148" s="288">
        <v>332</v>
      </c>
      <c r="G148" s="18">
        <v>300</v>
      </c>
      <c r="H148" s="18">
        <v>316</v>
      </c>
      <c r="I148" s="18">
        <v>616</v>
      </c>
    </row>
    <row r="149" spans="1:9" s="171" customFormat="1" ht="18" customHeight="1">
      <c r="A149" s="278" t="s">
        <v>555</v>
      </c>
      <c r="B149" s="288">
        <v>115</v>
      </c>
      <c r="C149" s="18">
        <v>124</v>
      </c>
      <c r="D149" s="18">
        <v>117</v>
      </c>
      <c r="E149" s="18">
        <v>241</v>
      </c>
      <c r="F149" s="288">
        <v>110</v>
      </c>
      <c r="G149" s="18">
        <v>114</v>
      </c>
      <c r="H149" s="18">
        <v>99</v>
      </c>
      <c r="I149" s="18">
        <v>213</v>
      </c>
    </row>
    <row r="150" spans="1:9" s="171" customFormat="1" ht="18" customHeight="1">
      <c r="A150" s="278" t="s">
        <v>57</v>
      </c>
      <c r="B150" s="288">
        <v>100</v>
      </c>
      <c r="C150" s="18">
        <v>99</v>
      </c>
      <c r="D150" s="18">
        <v>108</v>
      </c>
      <c r="E150" s="18">
        <v>207</v>
      </c>
      <c r="F150" s="288">
        <v>93</v>
      </c>
      <c r="G150" s="18">
        <v>90</v>
      </c>
      <c r="H150" s="18">
        <v>102</v>
      </c>
      <c r="I150" s="18">
        <v>192</v>
      </c>
    </row>
    <row r="151" spans="1:9" s="171" customFormat="1" ht="18" customHeight="1">
      <c r="A151" s="278" t="s">
        <v>556</v>
      </c>
      <c r="B151" s="288">
        <v>32</v>
      </c>
      <c r="C151" s="18">
        <v>39</v>
      </c>
      <c r="D151" s="18">
        <v>38</v>
      </c>
      <c r="E151" s="18">
        <v>77</v>
      </c>
      <c r="F151" s="288">
        <v>32</v>
      </c>
      <c r="G151" s="18">
        <v>35</v>
      </c>
      <c r="H151" s="18">
        <v>36</v>
      </c>
      <c r="I151" s="18">
        <v>71</v>
      </c>
    </row>
    <row r="152" spans="1:9" s="171" customFormat="1" ht="18" customHeight="1">
      <c r="A152" s="278" t="s">
        <v>345</v>
      </c>
      <c r="B152" s="288">
        <v>17</v>
      </c>
      <c r="C152" s="18">
        <v>15</v>
      </c>
      <c r="D152" s="18">
        <v>23</v>
      </c>
      <c r="E152" s="18">
        <v>38</v>
      </c>
      <c r="F152" s="288">
        <v>17</v>
      </c>
      <c r="G152" s="18">
        <v>15</v>
      </c>
      <c r="H152" s="18">
        <v>21</v>
      </c>
      <c r="I152" s="18">
        <v>36</v>
      </c>
    </row>
    <row r="153" spans="1:9" s="171" customFormat="1" ht="18" customHeight="1">
      <c r="A153" s="278" t="s">
        <v>557</v>
      </c>
      <c r="B153" s="288">
        <v>377</v>
      </c>
      <c r="C153" s="18">
        <v>336</v>
      </c>
      <c r="D153" s="18">
        <v>282</v>
      </c>
      <c r="E153" s="18">
        <v>618</v>
      </c>
      <c r="F153" s="288">
        <v>377</v>
      </c>
      <c r="G153" s="18">
        <v>331</v>
      </c>
      <c r="H153" s="18">
        <v>275</v>
      </c>
      <c r="I153" s="18">
        <v>606</v>
      </c>
    </row>
    <row r="154" spans="1:9" s="171" customFormat="1" ht="18" customHeight="1">
      <c r="A154" s="278" t="s">
        <v>86</v>
      </c>
      <c r="B154" s="288">
        <v>327</v>
      </c>
      <c r="C154" s="18">
        <v>215</v>
      </c>
      <c r="D154" s="18">
        <v>271</v>
      </c>
      <c r="E154" s="18">
        <v>486</v>
      </c>
      <c r="F154" s="288">
        <v>335</v>
      </c>
      <c r="G154" s="18">
        <v>216</v>
      </c>
      <c r="H154" s="18">
        <v>277</v>
      </c>
      <c r="I154" s="18">
        <v>493</v>
      </c>
    </row>
    <row r="155" spans="1:9" s="171" customFormat="1" ht="18" customHeight="1">
      <c r="A155" s="278" t="s">
        <v>558</v>
      </c>
      <c r="B155" s="288">
        <v>491</v>
      </c>
      <c r="C155" s="18">
        <v>367</v>
      </c>
      <c r="D155" s="18">
        <v>354</v>
      </c>
      <c r="E155" s="18">
        <v>721</v>
      </c>
      <c r="F155" s="288">
        <v>495</v>
      </c>
      <c r="G155" s="18">
        <v>366</v>
      </c>
      <c r="H155" s="18">
        <v>358</v>
      </c>
      <c r="I155" s="18">
        <v>724</v>
      </c>
    </row>
    <row r="156" spans="1:9" s="171" customFormat="1" ht="18" customHeight="1">
      <c r="A156" s="278" t="s">
        <v>559</v>
      </c>
      <c r="B156" s="288">
        <v>366</v>
      </c>
      <c r="C156" s="18">
        <v>310</v>
      </c>
      <c r="D156" s="18">
        <v>372</v>
      </c>
      <c r="E156" s="18">
        <v>682</v>
      </c>
      <c r="F156" s="288">
        <v>374</v>
      </c>
      <c r="G156" s="18">
        <v>313</v>
      </c>
      <c r="H156" s="18">
        <v>379</v>
      </c>
      <c r="I156" s="18">
        <v>692</v>
      </c>
    </row>
    <row r="157" spans="1:9" s="171" customFormat="1" ht="18" customHeight="1">
      <c r="A157" s="278" t="s">
        <v>561</v>
      </c>
      <c r="B157" s="288">
        <v>278</v>
      </c>
      <c r="C157" s="18">
        <v>293</v>
      </c>
      <c r="D157" s="18">
        <v>349</v>
      </c>
      <c r="E157" s="18">
        <v>642</v>
      </c>
      <c r="F157" s="288">
        <v>282</v>
      </c>
      <c r="G157" s="18">
        <v>294</v>
      </c>
      <c r="H157" s="18">
        <v>340</v>
      </c>
      <c r="I157" s="18">
        <v>634</v>
      </c>
    </row>
    <row r="158" spans="1:9" s="171" customFormat="1" ht="18" customHeight="1">
      <c r="A158" s="278" t="s">
        <v>264</v>
      </c>
      <c r="B158" s="288">
        <v>224</v>
      </c>
      <c r="C158" s="18">
        <v>215</v>
      </c>
      <c r="D158" s="18">
        <v>193</v>
      </c>
      <c r="E158" s="18">
        <v>408</v>
      </c>
      <c r="F158" s="288">
        <v>223</v>
      </c>
      <c r="G158" s="18">
        <v>213</v>
      </c>
      <c r="H158" s="18">
        <v>197</v>
      </c>
      <c r="I158" s="18">
        <v>410</v>
      </c>
    </row>
    <row r="159" spans="1:9" s="171" customFormat="1" ht="18" customHeight="1">
      <c r="A159" s="278" t="s">
        <v>562</v>
      </c>
      <c r="B159" s="288">
        <v>382</v>
      </c>
      <c r="C159" s="18">
        <v>345</v>
      </c>
      <c r="D159" s="18">
        <v>362</v>
      </c>
      <c r="E159" s="18">
        <v>707</v>
      </c>
      <c r="F159" s="288">
        <v>386</v>
      </c>
      <c r="G159" s="18">
        <v>346</v>
      </c>
      <c r="H159" s="18">
        <v>371</v>
      </c>
      <c r="I159" s="18">
        <v>717</v>
      </c>
    </row>
    <row r="160" spans="1:9" s="171" customFormat="1" ht="18" customHeight="1">
      <c r="A160" s="278" t="s">
        <v>563</v>
      </c>
      <c r="B160" s="288">
        <v>281</v>
      </c>
      <c r="C160" s="18">
        <v>229</v>
      </c>
      <c r="D160" s="18">
        <v>246</v>
      </c>
      <c r="E160" s="18">
        <v>475</v>
      </c>
      <c r="F160" s="288">
        <v>282</v>
      </c>
      <c r="G160" s="18">
        <v>221</v>
      </c>
      <c r="H160" s="18">
        <v>242</v>
      </c>
      <c r="I160" s="18">
        <v>463</v>
      </c>
    </row>
    <row r="161" spans="1:9" s="171" customFormat="1" ht="18" customHeight="1">
      <c r="A161" s="278" t="s">
        <v>438</v>
      </c>
      <c r="B161" s="288">
        <v>220</v>
      </c>
      <c r="C161" s="18">
        <v>237</v>
      </c>
      <c r="D161" s="18">
        <v>181</v>
      </c>
      <c r="E161" s="18">
        <v>418</v>
      </c>
      <c r="F161" s="288">
        <v>224</v>
      </c>
      <c r="G161" s="18">
        <v>239</v>
      </c>
      <c r="H161" s="18">
        <v>171</v>
      </c>
      <c r="I161" s="18">
        <v>410</v>
      </c>
    </row>
    <row r="162" spans="1:9" s="171" customFormat="1" ht="18" customHeight="1">
      <c r="A162" s="278" t="s">
        <v>45</v>
      </c>
      <c r="B162" s="288">
        <v>779</v>
      </c>
      <c r="C162" s="18">
        <v>712</v>
      </c>
      <c r="D162" s="18">
        <v>716</v>
      </c>
      <c r="E162" s="18">
        <v>1428</v>
      </c>
      <c r="F162" s="288">
        <v>774</v>
      </c>
      <c r="G162" s="18">
        <v>700</v>
      </c>
      <c r="H162" s="18">
        <v>709</v>
      </c>
      <c r="I162" s="18">
        <v>1409</v>
      </c>
    </row>
    <row r="163" spans="1:9" s="171" customFormat="1" ht="18" customHeight="1">
      <c r="A163" s="278" t="s">
        <v>282</v>
      </c>
      <c r="B163" s="288">
        <v>101</v>
      </c>
      <c r="C163" s="18">
        <v>124</v>
      </c>
      <c r="D163" s="18">
        <v>131</v>
      </c>
      <c r="E163" s="18">
        <v>255</v>
      </c>
      <c r="F163" s="288">
        <v>101</v>
      </c>
      <c r="G163" s="18">
        <v>113</v>
      </c>
      <c r="H163" s="18">
        <v>131</v>
      </c>
      <c r="I163" s="18">
        <v>244</v>
      </c>
    </row>
    <row r="164" spans="1:9" s="171" customFormat="1" ht="18" customHeight="1">
      <c r="A164" s="278" t="s">
        <v>101</v>
      </c>
      <c r="B164" s="288">
        <v>104</v>
      </c>
      <c r="C164" s="18">
        <v>87</v>
      </c>
      <c r="D164" s="18">
        <v>89</v>
      </c>
      <c r="E164" s="18">
        <v>176</v>
      </c>
      <c r="F164" s="288">
        <v>105</v>
      </c>
      <c r="G164" s="18">
        <v>82</v>
      </c>
      <c r="H164" s="18">
        <v>93</v>
      </c>
      <c r="I164" s="18">
        <v>175</v>
      </c>
    </row>
    <row r="165" spans="1:9" s="171" customFormat="1" ht="18" customHeight="1">
      <c r="A165" s="278" t="s">
        <v>567</v>
      </c>
      <c r="B165" s="288">
        <v>165</v>
      </c>
      <c r="C165" s="18">
        <v>154</v>
      </c>
      <c r="D165" s="18">
        <v>175</v>
      </c>
      <c r="E165" s="18">
        <v>329</v>
      </c>
      <c r="F165" s="288">
        <v>173</v>
      </c>
      <c r="G165" s="18">
        <v>162</v>
      </c>
      <c r="H165" s="18">
        <v>176</v>
      </c>
      <c r="I165" s="18">
        <v>338</v>
      </c>
    </row>
    <row r="166" spans="1:9" s="171" customFormat="1" ht="18" customHeight="1">
      <c r="A166" s="278" t="s">
        <v>569</v>
      </c>
      <c r="B166" s="288">
        <v>153</v>
      </c>
      <c r="C166" s="18">
        <v>125</v>
      </c>
      <c r="D166" s="18">
        <v>147</v>
      </c>
      <c r="E166" s="18">
        <v>272</v>
      </c>
      <c r="F166" s="288">
        <v>153</v>
      </c>
      <c r="G166" s="18">
        <v>124</v>
      </c>
      <c r="H166" s="18">
        <v>138</v>
      </c>
      <c r="I166" s="18">
        <v>262</v>
      </c>
    </row>
    <row r="167" spans="1:9" s="171" customFormat="1" ht="18" customHeight="1">
      <c r="A167" s="278" t="s">
        <v>570</v>
      </c>
      <c r="B167" s="288">
        <v>254</v>
      </c>
      <c r="C167" s="18">
        <v>184</v>
      </c>
      <c r="D167" s="18">
        <v>226</v>
      </c>
      <c r="E167" s="18">
        <v>410</v>
      </c>
      <c r="F167" s="288">
        <v>248</v>
      </c>
      <c r="G167" s="18">
        <v>179</v>
      </c>
      <c r="H167" s="18">
        <v>219</v>
      </c>
      <c r="I167" s="18">
        <v>398</v>
      </c>
    </row>
    <row r="168" spans="1:9" s="171" customFormat="1" ht="18" customHeight="1">
      <c r="A168" s="278" t="s">
        <v>186</v>
      </c>
      <c r="B168" s="288">
        <v>310</v>
      </c>
      <c r="C168" s="18">
        <v>254</v>
      </c>
      <c r="D168" s="18">
        <v>326</v>
      </c>
      <c r="E168" s="18">
        <v>580</v>
      </c>
      <c r="F168" s="288">
        <v>302</v>
      </c>
      <c r="G168" s="18">
        <v>245</v>
      </c>
      <c r="H168" s="18">
        <v>313</v>
      </c>
      <c r="I168" s="18">
        <v>558</v>
      </c>
    </row>
    <row r="169" spans="1:9" s="171" customFormat="1" ht="18" customHeight="1">
      <c r="A169" s="278" t="s">
        <v>568</v>
      </c>
      <c r="B169" s="288">
        <v>195</v>
      </c>
      <c r="C169" s="18">
        <v>210</v>
      </c>
      <c r="D169" s="18">
        <v>252</v>
      </c>
      <c r="E169" s="18">
        <v>462</v>
      </c>
      <c r="F169" s="288">
        <v>189</v>
      </c>
      <c r="G169" s="18">
        <v>200</v>
      </c>
      <c r="H169" s="18">
        <v>244</v>
      </c>
      <c r="I169" s="18">
        <v>444</v>
      </c>
    </row>
    <row r="170" spans="1:9" s="171" customFormat="1" ht="18" customHeight="1">
      <c r="A170" s="278" t="s">
        <v>573</v>
      </c>
      <c r="B170" s="288">
        <v>1269</v>
      </c>
      <c r="C170" s="18">
        <v>1228</v>
      </c>
      <c r="D170" s="18">
        <v>1223</v>
      </c>
      <c r="E170" s="18">
        <v>2451</v>
      </c>
      <c r="F170" s="288">
        <v>1294</v>
      </c>
      <c r="G170" s="18">
        <v>1238</v>
      </c>
      <c r="H170" s="18">
        <v>1224</v>
      </c>
      <c r="I170" s="18">
        <v>2462</v>
      </c>
    </row>
    <row r="171" spans="1:9" s="171" customFormat="1" ht="18" customHeight="1">
      <c r="A171" s="278" t="s">
        <v>425</v>
      </c>
      <c r="B171" s="288">
        <v>1431</v>
      </c>
      <c r="C171" s="18">
        <v>1386</v>
      </c>
      <c r="D171" s="18">
        <v>1426</v>
      </c>
      <c r="E171" s="18">
        <v>2812</v>
      </c>
      <c r="F171" s="288">
        <v>1442</v>
      </c>
      <c r="G171" s="18">
        <v>1387</v>
      </c>
      <c r="H171" s="18">
        <v>1416</v>
      </c>
      <c r="I171" s="18">
        <v>2803</v>
      </c>
    </row>
    <row r="172" spans="1:9" s="171" customFormat="1" ht="18" customHeight="1">
      <c r="A172" s="278" t="s">
        <v>549</v>
      </c>
      <c r="B172" s="288">
        <v>708</v>
      </c>
      <c r="C172" s="18">
        <v>972</v>
      </c>
      <c r="D172" s="18">
        <v>1052</v>
      </c>
      <c r="E172" s="18">
        <v>2024</v>
      </c>
      <c r="F172" s="288">
        <v>730</v>
      </c>
      <c r="G172" s="18">
        <v>972</v>
      </c>
      <c r="H172" s="18">
        <v>1061</v>
      </c>
      <c r="I172" s="18">
        <v>2033</v>
      </c>
    </row>
    <row r="173" spans="1:9" s="171" customFormat="1" ht="18" customHeight="1">
      <c r="A173" s="278" t="s">
        <v>574</v>
      </c>
      <c r="B173" s="288">
        <v>4322</v>
      </c>
      <c r="C173" s="18">
        <v>4819</v>
      </c>
      <c r="D173" s="18">
        <v>5076</v>
      </c>
      <c r="E173" s="18">
        <v>9895</v>
      </c>
      <c r="F173" s="288">
        <v>4340</v>
      </c>
      <c r="G173" s="18">
        <v>4784</v>
      </c>
      <c r="H173" s="18">
        <v>5035</v>
      </c>
      <c r="I173" s="18">
        <v>9819</v>
      </c>
    </row>
    <row r="174" spans="1:9" s="171" customFormat="1" ht="18" customHeight="1">
      <c r="A174" s="278" t="s">
        <v>13</v>
      </c>
      <c r="B174" s="288">
        <v>113</v>
      </c>
      <c r="C174" s="18">
        <v>171</v>
      </c>
      <c r="D174" s="18">
        <v>148</v>
      </c>
      <c r="E174" s="18">
        <v>319</v>
      </c>
      <c r="F174" s="288">
        <v>119</v>
      </c>
      <c r="G174" s="18">
        <v>170</v>
      </c>
      <c r="H174" s="18">
        <v>146</v>
      </c>
      <c r="I174" s="18">
        <v>316</v>
      </c>
    </row>
    <row r="175" spans="1:9" s="171" customFormat="1" ht="18" customHeight="1">
      <c r="A175" s="278" t="s">
        <v>276</v>
      </c>
      <c r="B175" s="288">
        <v>434</v>
      </c>
      <c r="C175" s="18">
        <v>371</v>
      </c>
      <c r="D175" s="18">
        <v>427</v>
      </c>
      <c r="E175" s="18">
        <v>798</v>
      </c>
      <c r="F175" s="288">
        <v>425</v>
      </c>
      <c r="G175" s="18">
        <v>353</v>
      </c>
      <c r="H175" s="18">
        <v>412</v>
      </c>
      <c r="I175" s="18">
        <v>765</v>
      </c>
    </row>
    <row r="176" spans="1:9" s="171" customFormat="1" ht="18" customHeight="1">
      <c r="A176" s="278" t="s">
        <v>76</v>
      </c>
      <c r="B176" s="288">
        <v>170</v>
      </c>
      <c r="C176" s="18">
        <v>224</v>
      </c>
      <c r="D176" s="18">
        <v>305</v>
      </c>
      <c r="E176" s="18">
        <v>529</v>
      </c>
      <c r="F176" s="288">
        <v>169</v>
      </c>
      <c r="G176" s="18">
        <v>214</v>
      </c>
      <c r="H176" s="18">
        <v>298</v>
      </c>
      <c r="I176" s="18">
        <v>512</v>
      </c>
    </row>
    <row r="177" spans="1:9" s="171" customFormat="1" ht="18" customHeight="1">
      <c r="A177" s="278" t="s">
        <v>576</v>
      </c>
      <c r="B177" s="288">
        <v>112</v>
      </c>
      <c r="C177" s="18">
        <v>90</v>
      </c>
      <c r="D177" s="18">
        <v>124</v>
      </c>
      <c r="E177" s="18">
        <v>214</v>
      </c>
      <c r="F177" s="288">
        <v>111</v>
      </c>
      <c r="G177" s="18">
        <v>87</v>
      </c>
      <c r="H177" s="18">
        <v>119</v>
      </c>
      <c r="I177" s="18">
        <v>206</v>
      </c>
    </row>
    <row r="178" spans="1:9" s="171" customFormat="1" ht="18" customHeight="1">
      <c r="A178" s="278" t="s">
        <v>482</v>
      </c>
      <c r="B178" s="288">
        <v>291</v>
      </c>
      <c r="C178" s="18">
        <v>389</v>
      </c>
      <c r="D178" s="18">
        <v>406</v>
      </c>
      <c r="E178" s="18">
        <v>795</v>
      </c>
      <c r="F178" s="288">
        <v>291</v>
      </c>
      <c r="G178" s="18">
        <v>379</v>
      </c>
      <c r="H178" s="18">
        <v>402</v>
      </c>
      <c r="I178" s="18">
        <v>781</v>
      </c>
    </row>
    <row r="179" spans="1:9" s="171" customFormat="1" ht="18" customHeight="1">
      <c r="A179" s="278" t="s">
        <v>258</v>
      </c>
      <c r="B179" s="288">
        <v>40</v>
      </c>
      <c r="C179" s="18">
        <v>31</v>
      </c>
      <c r="D179" s="18">
        <v>45</v>
      </c>
      <c r="E179" s="18">
        <v>76</v>
      </c>
      <c r="F179" s="288">
        <v>41</v>
      </c>
      <c r="G179" s="18">
        <v>31</v>
      </c>
      <c r="H179" s="18">
        <v>43</v>
      </c>
      <c r="I179" s="18">
        <v>74</v>
      </c>
    </row>
    <row r="180" spans="1:9" s="171" customFormat="1" ht="18" customHeight="1">
      <c r="A180" s="278" t="s">
        <v>577</v>
      </c>
      <c r="B180" s="288">
        <v>640</v>
      </c>
      <c r="C180" s="18">
        <v>619</v>
      </c>
      <c r="D180" s="18">
        <v>751</v>
      </c>
      <c r="E180" s="18">
        <v>1370</v>
      </c>
      <c r="F180" s="288">
        <v>635</v>
      </c>
      <c r="G180" s="18">
        <v>601</v>
      </c>
      <c r="H180" s="18">
        <v>736</v>
      </c>
      <c r="I180" s="18">
        <v>1337</v>
      </c>
    </row>
    <row r="181" spans="1:9" s="171" customFormat="1" ht="18" customHeight="1">
      <c r="A181" s="278" t="s">
        <v>401</v>
      </c>
      <c r="B181" s="288">
        <v>472</v>
      </c>
      <c r="C181" s="18">
        <v>460</v>
      </c>
      <c r="D181" s="18">
        <v>555</v>
      </c>
      <c r="E181" s="18">
        <v>1015</v>
      </c>
      <c r="F181" s="288">
        <v>474</v>
      </c>
      <c r="G181" s="18">
        <v>457</v>
      </c>
      <c r="H181" s="18">
        <v>557</v>
      </c>
      <c r="I181" s="18">
        <v>1014</v>
      </c>
    </row>
    <row r="182" spans="1:9" s="171" customFormat="1" ht="18" customHeight="1">
      <c r="A182" s="278" t="s">
        <v>578</v>
      </c>
      <c r="B182" s="288">
        <v>226</v>
      </c>
      <c r="C182" s="18">
        <v>188</v>
      </c>
      <c r="D182" s="18">
        <v>264</v>
      </c>
      <c r="E182" s="18">
        <v>452</v>
      </c>
      <c r="F182" s="288">
        <v>210</v>
      </c>
      <c r="G182" s="18">
        <v>171</v>
      </c>
      <c r="H182" s="18">
        <v>242</v>
      </c>
      <c r="I182" s="18">
        <v>413</v>
      </c>
    </row>
    <row r="183" spans="1:9" s="171" customFormat="1" ht="18" customHeight="1">
      <c r="A183" s="278" t="s">
        <v>465</v>
      </c>
      <c r="B183" s="288">
        <v>479</v>
      </c>
      <c r="C183" s="18">
        <v>579</v>
      </c>
      <c r="D183" s="18">
        <v>591</v>
      </c>
      <c r="E183" s="18">
        <v>1170</v>
      </c>
      <c r="F183" s="288">
        <v>493</v>
      </c>
      <c r="G183" s="18">
        <v>585</v>
      </c>
      <c r="H183" s="18">
        <v>593</v>
      </c>
      <c r="I183" s="18">
        <v>1178</v>
      </c>
    </row>
    <row r="184" spans="1:9" s="171" customFormat="1" ht="18" customHeight="1">
      <c r="A184" s="278" t="s">
        <v>220</v>
      </c>
      <c r="B184" s="288">
        <v>546</v>
      </c>
      <c r="C184" s="18">
        <v>572</v>
      </c>
      <c r="D184" s="18">
        <v>655</v>
      </c>
      <c r="E184" s="18">
        <v>1227</v>
      </c>
      <c r="F184" s="288">
        <v>540</v>
      </c>
      <c r="G184" s="18">
        <v>542</v>
      </c>
      <c r="H184" s="18">
        <v>628</v>
      </c>
      <c r="I184" s="18">
        <v>1170</v>
      </c>
    </row>
    <row r="185" spans="1:9" s="171" customFormat="1" ht="18" customHeight="1">
      <c r="A185" s="278" t="s">
        <v>580</v>
      </c>
      <c r="B185" s="288">
        <v>431</v>
      </c>
      <c r="C185" s="18">
        <v>369</v>
      </c>
      <c r="D185" s="18">
        <v>205</v>
      </c>
      <c r="E185" s="18">
        <v>574</v>
      </c>
      <c r="F185" s="288">
        <v>429</v>
      </c>
      <c r="G185" s="18">
        <v>370</v>
      </c>
      <c r="H185" s="18">
        <v>198</v>
      </c>
      <c r="I185" s="18">
        <v>568</v>
      </c>
    </row>
    <row r="186" spans="1:9" s="171" customFormat="1" ht="18" customHeight="1">
      <c r="A186" s="278" t="s">
        <v>581</v>
      </c>
      <c r="B186" s="288">
        <v>361</v>
      </c>
      <c r="C186" s="18">
        <v>239</v>
      </c>
      <c r="D186" s="18">
        <v>212</v>
      </c>
      <c r="E186" s="18">
        <v>451</v>
      </c>
      <c r="F186" s="288">
        <v>379</v>
      </c>
      <c r="G186" s="18">
        <v>249</v>
      </c>
      <c r="H186" s="18">
        <v>220</v>
      </c>
      <c r="I186" s="18">
        <v>469</v>
      </c>
    </row>
    <row r="187" spans="1:9" s="171" customFormat="1" ht="18" customHeight="1">
      <c r="A187" s="278" t="s">
        <v>201</v>
      </c>
      <c r="B187" s="288">
        <v>6253</v>
      </c>
      <c r="C187" s="18">
        <v>6290</v>
      </c>
      <c r="D187" s="18">
        <v>6473</v>
      </c>
      <c r="E187" s="18">
        <v>12763</v>
      </c>
      <c r="F187" s="288">
        <v>6266</v>
      </c>
      <c r="G187" s="18">
        <v>6233</v>
      </c>
      <c r="H187" s="18">
        <v>6420</v>
      </c>
      <c r="I187" s="18">
        <v>12653</v>
      </c>
    </row>
    <row r="188" spans="1:9" s="171" customFormat="1" ht="18" customHeight="1">
      <c r="A188" s="278" t="s">
        <v>582</v>
      </c>
      <c r="B188" s="288">
        <v>147</v>
      </c>
      <c r="C188" s="18">
        <v>128</v>
      </c>
      <c r="D188" s="18">
        <v>139</v>
      </c>
      <c r="E188" s="18">
        <v>267</v>
      </c>
      <c r="F188" s="288">
        <v>139</v>
      </c>
      <c r="G188" s="18">
        <v>127</v>
      </c>
      <c r="H188" s="18">
        <v>127</v>
      </c>
      <c r="I188" s="18">
        <v>254</v>
      </c>
    </row>
    <row r="189" spans="1:9" s="171" customFormat="1" ht="18" customHeight="1">
      <c r="A189" s="278" t="s">
        <v>227</v>
      </c>
      <c r="B189" s="288">
        <v>264</v>
      </c>
      <c r="C189" s="18">
        <v>263</v>
      </c>
      <c r="D189" s="18">
        <v>281</v>
      </c>
      <c r="E189" s="18">
        <v>544</v>
      </c>
      <c r="F189" s="288">
        <v>259</v>
      </c>
      <c r="G189" s="18">
        <v>251</v>
      </c>
      <c r="H189" s="18">
        <v>275</v>
      </c>
      <c r="I189" s="18">
        <v>526</v>
      </c>
    </row>
    <row r="190" spans="1:9" s="171" customFormat="1" ht="18" customHeight="1">
      <c r="A190" s="278" t="s">
        <v>173</v>
      </c>
      <c r="B190" s="288">
        <v>374</v>
      </c>
      <c r="C190" s="18">
        <v>337</v>
      </c>
      <c r="D190" s="18">
        <v>378</v>
      </c>
      <c r="E190" s="18">
        <v>715</v>
      </c>
      <c r="F190" s="288">
        <v>373</v>
      </c>
      <c r="G190" s="18">
        <v>342</v>
      </c>
      <c r="H190" s="18">
        <v>379</v>
      </c>
      <c r="I190" s="18">
        <v>721</v>
      </c>
    </row>
    <row r="191" spans="1:9" s="171" customFormat="1" ht="18" customHeight="1">
      <c r="A191" s="278" t="s">
        <v>583</v>
      </c>
      <c r="B191" s="288">
        <v>121</v>
      </c>
      <c r="C191" s="18">
        <v>171</v>
      </c>
      <c r="D191" s="18">
        <v>214</v>
      </c>
      <c r="E191" s="18">
        <v>385</v>
      </c>
      <c r="F191" s="288">
        <v>117</v>
      </c>
      <c r="G191" s="18">
        <v>167</v>
      </c>
      <c r="H191" s="18">
        <v>211</v>
      </c>
      <c r="I191" s="18">
        <v>378</v>
      </c>
    </row>
    <row r="192" spans="1:9" s="171" customFormat="1" ht="18" customHeight="1">
      <c r="A192" s="278" t="s">
        <v>584</v>
      </c>
      <c r="B192" s="288">
        <v>377</v>
      </c>
      <c r="C192" s="18">
        <v>334</v>
      </c>
      <c r="D192" s="18">
        <v>358</v>
      </c>
      <c r="E192" s="18">
        <v>692</v>
      </c>
      <c r="F192" s="288">
        <v>368</v>
      </c>
      <c r="G192" s="18">
        <v>323</v>
      </c>
      <c r="H192" s="18">
        <v>346</v>
      </c>
      <c r="I192" s="18">
        <v>669</v>
      </c>
    </row>
    <row r="193" spans="1:9" s="171" customFormat="1" ht="18" customHeight="1">
      <c r="A193" s="278" t="s">
        <v>586</v>
      </c>
      <c r="B193" s="288">
        <v>178</v>
      </c>
      <c r="C193" s="18">
        <v>143</v>
      </c>
      <c r="D193" s="18">
        <v>149</v>
      </c>
      <c r="E193" s="18">
        <v>292</v>
      </c>
      <c r="F193" s="288">
        <v>177</v>
      </c>
      <c r="G193" s="18">
        <v>141</v>
      </c>
      <c r="H193" s="18">
        <v>150</v>
      </c>
      <c r="I193" s="18">
        <v>291</v>
      </c>
    </row>
    <row r="194" spans="1:9" s="171" customFormat="1" ht="18" customHeight="1">
      <c r="A194" s="278" t="s">
        <v>355</v>
      </c>
      <c r="B194" s="288">
        <v>297</v>
      </c>
      <c r="C194" s="18">
        <v>268</v>
      </c>
      <c r="D194" s="18">
        <v>275</v>
      </c>
      <c r="E194" s="18">
        <v>543</v>
      </c>
      <c r="F194" s="288">
        <v>293</v>
      </c>
      <c r="G194" s="18">
        <v>251</v>
      </c>
      <c r="H194" s="18">
        <v>269</v>
      </c>
      <c r="I194" s="18">
        <v>520</v>
      </c>
    </row>
    <row r="195" spans="1:9" s="171" customFormat="1" ht="18" customHeight="1">
      <c r="A195" s="278" t="s">
        <v>457</v>
      </c>
      <c r="B195" s="288">
        <v>496</v>
      </c>
      <c r="C195" s="18">
        <v>422</v>
      </c>
      <c r="D195" s="18">
        <v>459</v>
      </c>
      <c r="E195" s="18">
        <v>881</v>
      </c>
      <c r="F195" s="288">
        <v>497</v>
      </c>
      <c r="G195" s="18">
        <v>424</v>
      </c>
      <c r="H195" s="18">
        <v>445</v>
      </c>
      <c r="I195" s="18">
        <v>869</v>
      </c>
    </row>
    <row r="196" spans="1:9" s="171" customFormat="1" ht="18" customHeight="1">
      <c r="A196" s="278" t="s">
        <v>195</v>
      </c>
      <c r="B196" s="288">
        <v>1343</v>
      </c>
      <c r="C196" s="18">
        <v>1380</v>
      </c>
      <c r="D196" s="18">
        <v>1489</v>
      </c>
      <c r="E196" s="18">
        <v>2869</v>
      </c>
      <c r="F196" s="288">
        <v>1363</v>
      </c>
      <c r="G196" s="18">
        <v>1381</v>
      </c>
      <c r="H196" s="18">
        <v>1483</v>
      </c>
      <c r="I196" s="18">
        <v>2864</v>
      </c>
    </row>
    <row r="197" spans="1:9" s="171" customFormat="1" ht="18" customHeight="1">
      <c r="A197" s="278" t="s">
        <v>589</v>
      </c>
      <c r="B197" s="288">
        <v>1253</v>
      </c>
      <c r="C197" s="18">
        <v>1265</v>
      </c>
      <c r="D197" s="18">
        <v>1306</v>
      </c>
      <c r="E197" s="18">
        <v>2571</v>
      </c>
      <c r="F197" s="288">
        <v>1271</v>
      </c>
      <c r="G197" s="18">
        <v>1284</v>
      </c>
      <c r="H197" s="18">
        <v>1310</v>
      </c>
      <c r="I197" s="18">
        <v>2594</v>
      </c>
    </row>
    <row r="198" spans="1:9" s="171" customFormat="1" ht="18" customHeight="1">
      <c r="A198" s="278" t="s">
        <v>565</v>
      </c>
      <c r="B198" s="288">
        <v>473</v>
      </c>
      <c r="C198" s="18">
        <v>570</v>
      </c>
      <c r="D198" s="18">
        <v>605</v>
      </c>
      <c r="E198" s="18">
        <v>1175</v>
      </c>
      <c r="F198" s="288">
        <v>482</v>
      </c>
      <c r="G198" s="18">
        <v>577</v>
      </c>
      <c r="H198" s="18">
        <v>622</v>
      </c>
      <c r="I198" s="18">
        <v>1199</v>
      </c>
    </row>
    <row r="199" spans="1:9" s="171" customFormat="1" ht="18" customHeight="1">
      <c r="A199" s="278" t="s">
        <v>513</v>
      </c>
      <c r="B199" s="288">
        <v>1484</v>
      </c>
      <c r="C199" s="18">
        <v>1384</v>
      </c>
      <c r="D199" s="18">
        <v>1643</v>
      </c>
      <c r="E199" s="18">
        <v>3027</v>
      </c>
      <c r="F199" s="288">
        <v>1459</v>
      </c>
      <c r="G199" s="18">
        <v>1349</v>
      </c>
      <c r="H199" s="18">
        <v>1594</v>
      </c>
      <c r="I199" s="18">
        <v>2943</v>
      </c>
    </row>
    <row r="200" spans="1:9" s="171" customFormat="1" ht="18" customHeight="1">
      <c r="A200" s="278" t="s">
        <v>467</v>
      </c>
      <c r="B200" s="288">
        <v>2924</v>
      </c>
      <c r="C200" s="18">
        <v>3196</v>
      </c>
      <c r="D200" s="18">
        <v>3472</v>
      </c>
      <c r="E200" s="18">
        <v>6668</v>
      </c>
      <c r="F200" s="288">
        <v>2963</v>
      </c>
      <c r="G200" s="18">
        <v>3204</v>
      </c>
      <c r="H200" s="18">
        <v>3479</v>
      </c>
      <c r="I200" s="18">
        <v>6683</v>
      </c>
    </row>
    <row r="201" spans="1:9" s="171" customFormat="1" ht="18" customHeight="1">
      <c r="A201" s="278" t="s">
        <v>419</v>
      </c>
      <c r="B201" s="288">
        <v>170</v>
      </c>
      <c r="C201" s="18">
        <v>161</v>
      </c>
      <c r="D201" s="18">
        <v>166</v>
      </c>
      <c r="E201" s="18">
        <v>327</v>
      </c>
      <c r="F201" s="288">
        <v>167</v>
      </c>
      <c r="G201" s="18">
        <v>158</v>
      </c>
      <c r="H201" s="18">
        <v>159</v>
      </c>
      <c r="I201" s="18">
        <v>317</v>
      </c>
    </row>
    <row r="202" spans="1:9" s="171" customFormat="1" ht="18" customHeight="1">
      <c r="A202" s="278" t="s">
        <v>285</v>
      </c>
      <c r="B202" s="288">
        <v>16</v>
      </c>
      <c r="C202" s="18">
        <v>19</v>
      </c>
      <c r="D202" s="18">
        <v>22</v>
      </c>
      <c r="E202" s="18">
        <v>41</v>
      </c>
      <c r="F202" s="288">
        <v>16</v>
      </c>
      <c r="G202" s="18">
        <v>19</v>
      </c>
      <c r="H202" s="18">
        <v>22</v>
      </c>
      <c r="I202" s="18">
        <v>41</v>
      </c>
    </row>
    <row r="203" spans="1:9" s="171" customFormat="1" ht="18" customHeight="1">
      <c r="A203" s="278" t="s">
        <v>592</v>
      </c>
      <c r="B203" s="288">
        <v>230</v>
      </c>
      <c r="C203" s="18">
        <v>258</v>
      </c>
      <c r="D203" s="18">
        <v>261</v>
      </c>
      <c r="E203" s="18">
        <v>519</v>
      </c>
      <c r="F203" s="288">
        <v>237</v>
      </c>
      <c r="G203" s="18">
        <v>257</v>
      </c>
      <c r="H203" s="18">
        <v>266</v>
      </c>
      <c r="I203" s="18">
        <v>523</v>
      </c>
    </row>
    <row r="204" spans="1:9" s="171" customFormat="1" ht="18" customHeight="1">
      <c r="A204" s="278" t="s">
        <v>47</v>
      </c>
      <c r="B204" s="288">
        <v>201</v>
      </c>
      <c r="C204" s="18">
        <v>163</v>
      </c>
      <c r="D204" s="18">
        <v>154</v>
      </c>
      <c r="E204" s="18">
        <v>317</v>
      </c>
      <c r="F204" s="288">
        <v>205</v>
      </c>
      <c r="G204" s="18">
        <v>162</v>
      </c>
      <c r="H204" s="18">
        <v>146</v>
      </c>
      <c r="I204" s="18">
        <v>308</v>
      </c>
    </row>
    <row r="205" spans="1:9" s="171" customFormat="1" ht="18" customHeight="1">
      <c r="A205" s="278" t="s">
        <v>287</v>
      </c>
      <c r="B205" s="288">
        <v>280</v>
      </c>
      <c r="C205" s="18">
        <v>295</v>
      </c>
      <c r="D205" s="18">
        <v>312</v>
      </c>
      <c r="E205" s="18">
        <v>607</v>
      </c>
      <c r="F205" s="288">
        <v>307</v>
      </c>
      <c r="G205" s="18">
        <v>315</v>
      </c>
      <c r="H205" s="18">
        <v>334</v>
      </c>
      <c r="I205" s="18">
        <v>649</v>
      </c>
    </row>
    <row r="206" spans="1:9" s="171" customFormat="1" ht="18" customHeight="1">
      <c r="A206" s="278" t="s">
        <v>594</v>
      </c>
      <c r="B206" s="288">
        <v>333</v>
      </c>
      <c r="C206" s="18">
        <v>282</v>
      </c>
      <c r="D206" s="18">
        <v>289</v>
      </c>
      <c r="E206" s="18">
        <v>571</v>
      </c>
      <c r="F206" s="288">
        <v>324</v>
      </c>
      <c r="G206" s="18">
        <v>265</v>
      </c>
      <c r="H206" s="18">
        <v>285</v>
      </c>
      <c r="I206" s="18">
        <v>550</v>
      </c>
    </row>
    <row r="207" spans="1:9" s="171" customFormat="1" ht="18" customHeight="1">
      <c r="A207" s="277" t="s">
        <v>463</v>
      </c>
      <c r="B207" s="289">
        <v>5</v>
      </c>
      <c r="C207" s="18">
        <v>9</v>
      </c>
      <c r="D207" s="18">
        <v>10</v>
      </c>
      <c r="E207" s="18">
        <v>19</v>
      </c>
      <c r="F207" s="289">
        <v>5</v>
      </c>
      <c r="G207" s="18">
        <v>9</v>
      </c>
      <c r="H207" s="18">
        <v>10</v>
      </c>
      <c r="I207" s="18">
        <v>19</v>
      </c>
    </row>
    <row r="208" spans="1:9" s="171" customFormat="1" ht="18" customHeight="1">
      <c r="A208" s="278" t="s">
        <v>595</v>
      </c>
      <c r="B208" s="288">
        <v>31</v>
      </c>
      <c r="C208" s="18">
        <v>36</v>
      </c>
      <c r="D208" s="18">
        <v>34</v>
      </c>
      <c r="E208" s="18">
        <v>70</v>
      </c>
      <c r="F208" s="288">
        <v>32</v>
      </c>
      <c r="G208" s="18">
        <v>38</v>
      </c>
      <c r="H208" s="18">
        <v>36</v>
      </c>
      <c r="I208" s="18">
        <v>74</v>
      </c>
    </row>
    <row r="209" spans="1:9" s="171" customFormat="1" ht="18" customHeight="1">
      <c r="A209" s="278" t="s">
        <v>596</v>
      </c>
      <c r="B209" s="288">
        <v>328</v>
      </c>
      <c r="C209" s="18">
        <v>364</v>
      </c>
      <c r="D209" s="18">
        <v>345</v>
      </c>
      <c r="E209" s="18">
        <v>709</v>
      </c>
      <c r="F209" s="288">
        <v>323</v>
      </c>
      <c r="G209" s="18">
        <v>346</v>
      </c>
      <c r="H209" s="18">
        <v>340</v>
      </c>
      <c r="I209" s="18">
        <v>686</v>
      </c>
    </row>
    <row r="210" spans="1:9" s="171" customFormat="1" ht="18" customHeight="1">
      <c r="A210" s="278" t="s">
        <v>579</v>
      </c>
      <c r="B210" s="288">
        <v>358</v>
      </c>
      <c r="C210" s="18">
        <v>315</v>
      </c>
      <c r="D210" s="18">
        <v>321</v>
      </c>
      <c r="E210" s="18">
        <v>636</v>
      </c>
      <c r="F210" s="288">
        <v>359</v>
      </c>
      <c r="G210" s="18">
        <v>312</v>
      </c>
      <c r="H210" s="18">
        <v>318</v>
      </c>
      <c r="I210" s="18">
        <v>630</v>
      </c>
    </row>
    <row r="211" spans="1:9" s="171" customFormat="1" ht="18" customHeight="1">
      <c r="A211" s="278" t="s">
        <v>597</v>
      </c>
      <c r="B211" s="288">
        <v>57</v>
      </c>
      <c r="C211" s="18">
        <v>56</v>
      </c>
      <c r="D211" s="18">
        <v>63</v>
      </c>
      <c r="E211" s="18">
        <v>119</v>
      </c>
      <c r="F211" s="288">
        <v>62</v>
      </c>
      <c r="G211" s="18">
        <v>60</v>
      </c>
      <c r="H211" s="18">
        <v>63</v>
      </c>
      <c r="I211" s="18">
        <v>123</v>
      </c>
    </row>
    <row r="212" spans="1:9" s="171" customFormat="1" ht="18" customHeight="1">
      <c r="A212" s="277" t="s">
        <v>598</v>
      </c>
      <c r="B212" s="289">
        <v>235</v>
      </c>
      <c r="C212" s="18">
        <v>280</v>
      </c>
      <c r="D212" s="18">
        <v>297</v>
      </c>
      <c r="E212" s="18">
        <v>577</v>
      </c>
      <c r="F212" s="289">
        <v>236</v>
      </c>
      <c r="G212" s="18">
        <v>283</v>
      </c>
      <c r="H212" s="18">
        <v>294</v>
      </c>
      <c r="I212" s="18">
        <v>577</v>
      </c>
    </row>
    <row r="213" spans="1:9" s="171" customFormat="1" ht="18" customHeight="1">
      <c r="A213" s="278" t="s">
        <v>436</v>
      </c>
      <c r="B213" s="288">
        <v>1267</v>
      </c>
      <c r="C213" s="18">
        <v>1089</v>
      </c>
      <c r="D213" s="18">
        <v>1331</v>
      </c>
      <c r="E213" s="18">
        <v>2420</v>
      </c>
      <c r="F213" s="288">
        <v>1256</v>
      </c>
      <c r="G213" s="18">
        <v>1065</v>
      </c>
      <c r="H213" s="18">
        <v>1304</v>
      </c>
      <c r="I213" s="18">
        <v>2369</v>
      </c>
    </row>
    <row r="214" spans="1:9" s="171" customFormat="1" ht="18" customHeight="1">
      <c r="A214" s="278" t="s">
        <v>599</v>
      </c>
      <c r="B214" s="288">
        <v>1590</v>
      </c>
      <c r="C214" s="18">
        <v>1523</v>
      </c>
      <c r="D214" s="18">
        <v>1828</v>
      </c>
      <c r="E214" s="18">
        <v>3351</v>
      </c>
      <c r="F214" s="288">
        <v>1572</v>
      </c>
      <c r="G214" s="18">
        <v>1454</v>
      </c>
      <c r="H214" s="18">
        <v>1779</v>
      </c>
      <c r="I214" s="18">
        <v>3233</v>
      </c>
    </row>
    <row r="215" spans="1:9" s="171" customFormat="1" ht="18" customHeight="1">
      <c r="A215" s="278" t="s">
        <v>153</v>
      </c>
      <c r="B215" s="288">
        <v>1889</v>
      </c>
      <c r="C215" s="18">
        <v>1880</v>
      </c>
      <c r="D215" s="18">
        <v>2011</v>
      </c>
      <c r="E215" s="18">
        <v>3891</v>
      </c>
      <c r="F215" s="288">
        <v>1893</v>
      </c>
      <c r="G215" s="18">
        <v>1869</v>
      </c>
      <c r="H215" s="18">
        <v>1986</v>
      </c>
      <c r="I215" s="18">
        <v>3855</v>
      </c>
    </row>
    <row r="216" spans="1:9" s="171" customFormat="1" ht="18" customHeight="1">
      <c r="A216" s="278" t="s">
        <v>600</v>
      </c>
      <c r="B216" s="288">
        <v>921</v>
      </c>
      <c r="C216" s="18">
        <v>1226</v>
      </c>
      <c r="D216" s="18">
        <v>1260</v>
      </c>
      <c r="E216" s="18">
        <v>2486</v>
      </c>
      <c r="F216" s="288">
        <v>983</v>
      </c>
      <c r="G216" s="18">
        <v>1288</v>
      </c>
      <c r="H216" s="18">
        <v>1305</v>
      </c>
      <c r="I216" s="18">
        <v>2593</v>
      </c>
    </row>
    <row r="217" spans="1:9" s="171" customFormat="1" ht="18" customHeight="1">
      <c r="A217" s="278" t="s">
        <v>164</v>
      </c>
      <c r="B217" s="288">
        <v>169</v>
      </c>
      <c r="C217" s="18">
        <v>162</v>
      </c>
      <c r="D217" s="18">
        <v>166</v>
      </c>
      <c r="E217" s="18">
        <v>328</v>
      </c>
      <c r="F217" s="288">
        <v>161</v>
      </c>
      <c r="G217" s="18">
        <v>159</v>
      </c>
      <c r="H217" s="18">
        <v>158</v>
      </c>
      <c r="I217" s="18">
        <v>317</v>
      </c>
    </row>
    <row r="218" spans="1:9" s="171" customFormat="1" ht="18" customHeight="1">
      <c r="A218" s="278" t="s">
        <v>601</v>
      </c>
      <c r="B218" s="288">
        <v>203</v>
      </c>
      <c r="C218" s="18">
        <v>196</v>
      </c>
      <c r="D218" s="18">
        <v>208</v>
      </c>
      <c r="E218" s="18">
        <v>404</v>
      </c>
      <c r="F218" s="288">
        <v>193</v>
      </c>
      <c r="G218" s="18">
        <v>190</v>
      </c>
      <c r="H218" s="18">
        <v>198</v>
      </c>
      <c r="I218" s="18">
        <v>388</v>
      </c>
    </row>
    <row r="219" spans="1:9" s="171" customFormat="1" ht="18" customHeight="1">
      <c r="A219" s="278" t="s">
        <v>432</v>
      </c>
      <c r="B219" s="288">
        <v>132</v>
      </c>
      <c r="C219" s="18">
        <v>123</v>
      </c>
      <c r="D219" s="18">
        <v>121</v>
      </c>
      <c r="E219" s="18">
        <v>244</v>
      </c>
      <c r="F219" s="288">
        <v>131</v>
      </c>
      <c r="G219" s="18">
        <v>125</v>
      </c>
      <c r="H219" s="18">
        <v>121</v>
      </c>
      <c r="I219" s="18">
        <v>246</v>
      </c>
    </row>
    <row r="220" spans="1:9" s="171" customFormat="1" ht="18" customHeight="1">
      <c r="A220" s="278" t="s">
        <v>442</v>
      </c>
      <c r="B220" s="288">
        <v>9328</v>
      </c>
      <c r="C220" s="18">
        <v>9444</v>
      </c>
      <c r="D220" s="18">
        <v>9715</v>
      </c>
      <c r="E220" s="18">
        <v>19159</v>
      </c>
      <c r="F220" s="288">
        <v>9429</v>
      </c>
      <c r="G220" s="18">
        <v>9369</v>
      </c>
      <c r="H220" s="18">
        <v>9689</v>
      </c>
      <c r="I220" s="18">
        <v>19058</v>
      </c>
    </row>
    <row r="221" spans="1:9" s="171" customFormat="1" ht="18" customHeight="1">
      <c r="A221" s="278" t="s">
        <v>575</v>
      </c>
      <c r="B221" s="288">
        <v>75</v>
      </c>
      <c r="C221" s="18">
        <v>92</v>
      </c>
      <c r="D221" s="18">
        <v>118</v>
      </c>
      <c r="E221" s="18">
        <v>210</v>
      </c>
      <c r="F221" s="288">
        <v>76</v>
      </c>
      <c r="G221" s="18">
        <v>89</v>
      </c>
      <c r="H221" s="18">
        <v>117</v>
      </c>
      <c r="I221" s="18">
        <v>206</v>
      </c>
    </row>
    <row r="222" spans="1:9" s="171" customFormat="1" ht="18" customHeight="1">
      <c r="A222" s="278" t="s">
        <v>603</v>
      </c>
      <c r="B222" s="288">
        <v>237</v>
      </c>
      <c r="C222" s="18">
        <v>260</v>
      </c>
      <c r="D222" s="18">
        <v>271</v>
      </c>
      <c r="E222" s="18">
        <v>531</v>
      </c>
      <c r="F222" s="288">
        <v>234</v>
      </c>
      <c r="G222" s="18">
        <v>250</v>
      </c>
      <c r="H222" s="18">
        <v>268</v>
      </c>
      <c r="I222" s="18">
        <v>518</v>
      </c>
    </row>
    <row r="223" spans="1:9" s="171" customFormat="1" ht="18" customHeight="1">
      <c r="A223" s="278" t="s">
        <v>469</v>
      </c>
      <c r="B223" s="288">
        <v>86</v>
      </c>
      <c r="C223" s="18">
        <v>105</v>
      </c>
      <c r="D223" s="18">
        <v>93</v>
      </c>
      <c r="E223" s="18">
        <v>198</v>
      </c>
      <c r="F223" s="288">
        <v>94</v>
      </c>
      <c r="G223" s="18">
        <v>106</v>
      </c>
      <c r="H223" s="18">
        <v>93</v>
      </c>
      <c r="I223" s="18">
        <v>199</v>
      </c>
    </row>
    <row r="224" spans="1:9" s="171" customFormat="1" ht="18" customHeight="1">
      <c r="A224" s="278" t="s">
        <v>491</v>
      </c>
      <c r="B224" s="288">
        <v>230</v>
      </c>
      <c r="C224" s="18">
        <v>244</v>
      </c>
      <c r="D224" s="18">
        <v>300</v>
      </c>
      <c r="E224" s="18">
        <v>544</v>
      </c>
      <c r="F224" s="288">
        <v>231</v>
      </c>
      <c r="G224" s="18">
        <v>239</v>
      </c>
      <c r="H224" s="18">
        <v>288</v>
      </c>
      <c r="I224" s="18">
        <v>527</v>
      </c>
    </row>
    <row r="225" spans="1:11" s="171" customFormat="1" ht="18" customHeight="1">
      <c r="A225" s="278" t="s">
        <v>604</v>
      </c>
      <c r="B225" s="288">
        <v>180</v>
      </c>
      <c r="C225" s="18">
        <v>178</v>
      </c>
      <c r="D225" s="18">
        <v>159</v>
      </c>
      <c r="E225" s="18">
        <v>337</v>
      </c>
      <c r="F225" s="288">
        <v>171</v>
      </c>
      <c r="G225" s="18">
        <v>172</v>
      </c>
      <c r="H225" s="18">
        <v>157</v>
      </c>
      <c r="I225" s="18">
        <v>329</v>
      </c>
    </row>
    <row r="226" spans="1:11" s="171" customFormat="1" ht="18" customHeight="1">
      <c r="A226" s="278" t="s">
        <v>273</v>
      </c>
      <c r="B226" s="288">
        <v>197</v>
      </c>
      <c r="C226" s="18">
        <v>193</v>
      </c>
      <c r="D226" s="18">
        <v>207</v>
      </c>
      <c r="E226" s="18">
        <v>400</v>
      </c>
      <c r="F226" s="288">
        <v>203</v>
      </c>
      <c r="G226" s="18">
        <v>189</v>
      </c>
      <c r="H226" s="18">
        <v>209</v>
      </c>
      <c r="I226" s="18">
        <v>398</v>
      </c>
    </row>
    <row r="227" spans="1:11" s="171" customFormat="1" ht="18" customHeight="1">
      <c r="A227" s="278" t="s">
        <v>605</v>
      </c>
      <c r="B227" s="288">
        <v>677</v>
      </c>
      <c r="C227" s="18">
        <v>876</v>
      </c>
      <c r="D227" s="18">
        <v>975</v>
      </c>
      <c r="E227" s="18">
        <v>1851</v>
      </c>
      <c r="F227" s="288">
        <v>675</v>
      </c>
      <c r="G227" s="18">
        <v>861</v>
      </c>
      <c r="H227" s="18">
        <v>951</v>
      </c>
      <c r="I227" s="18">
        <v>1812</v>
      </c>
    </row>
    <row r="228" spans="1:11" s="171" customFormat="1" ht="18" customHeight="1">
      <c r="A228" s="278" t="s">
        <v>440</v>
      </c>
      <c r="B228" s="288">
        <v>2243</v>
      </c>
      <c r="C228" s="18">
        <v>2375</v>
      </c>
      <c r="D228" s="18">
        <v>2301</v>
      </c>
      <c r="E228" s="18">
        <v>4676</v>
      </c>
      <c r="F228" s="288">
        <v>2297</v>
      </c>
      <c r="G228" s="18">
        <v>2352</v>
      </c>
      <c r="H228" s="18">
        <v>2325</v>
      </c>
      <c r="I228" s="18">
        <v>4677</v>
      </c>
    </row>
    <row r="229" spans="1:11" s="171" customFormat="1" ht="18" customHeight="1">
      <c r="A229" s="278" t="s">
        <v>606</v>
      </c>
      <c r="B229" s="288">
        <v>34</v>
      </c>
      <c r="C229" s="18">
        <v>39</v>
      </c>
      <c r="D229" s="18">
        <v>32</v>
      </c>
      <c r="E229" s="18">
        <v>71</v>
      </c>
      <c r="F229" s="288">
        <v>33</v>
      </c>
      <c r="G229" s="18">
        <v>38</v>
      </c>
      <c r="H229" s="18">
        <v>32</v>
      </c>
      <c r="I229" s="18">
        <v>70</v>
      </c>
    </row>
    <row r="230" spans="1:11" s="171" customFormat="1" ht="18" customHeight="1">
      <c r="A230" s="278" t="s">
        <v>541</v>
      </c>
      <c r="B230" s="288">
        <v>394</v>
      </c>
      <c r="C230" s="18">
        <v>451</v>
      </c>
      <c r="D230" s="18">
        <v>516</v>
      </c>
      <c r="E230" s="18">
        <v>967</v>
      </c>
      <c r="F230" s="288">
        <v>390</v>
      </c>
      <c r="G230" s="18">
        <v>443</v>
      </c>
      <c r="H230" s="18">
        <v>502</v>
      </c>
      <c r="I230" s="18">
        <v>945</v>
      </c>
    </row>
    <row r="231" spans="1:11" s="171" customFormat="1" ht="18" customHeight="1">
      <c r="A231" s="278" t="s">
        <v>3</v>
      </c>
      <c r="B231" s="288">
        <v>756</v>
      </c>
      <c r="C231" s="18">
        <v>939</v>
      </c>
      <c r="D231" s="18">
        <v>928</v>
      </c>
      <c r="E231" s="18">
        <v>1867</v>
      </c>
      <c r="F231" s="288">
        <v>804</v>
      </c>
      <c r="G231" s="18">
        <v>1038</v>
      </c>
      <c r="H231" s="18">
        <v>1005</v>
      </c>
      <c r="I231" s="18">
        <v>2043</v>
      </c>
    </row>
    <row r="232" spans="1:11" s="171" customFormat="1" ht="18" customHeight="1">
      <c r="A232" s="278" t="s">
        <v>405</v>
      </c>
      <c r="B232" s="288">
        <v>177</v>
      </c>
      <c r="C232" s="18">
        <v>228</v>
      </c>
      <c r="D232" s="18">
        <v>238</v>
      </c>
      <c r="E232" s="18">
        <v>466</v>
      </c>
      <c r="F232" s="288">
        <v>176</v>
      </c>
      <c r="G232" s="18">
        <v>229</v>
      </c>
      <c r="H232" s="18">
        <v>228</v>
      </c>
      <c r="I232" s="18">
        <v>457</v>
      </c>
    </row>
    <row r="233" spans="1:11" s="171" customFormat="1" ht="18" customHeight="1">
      <c r="A233" s="278" t="s">
        <v>506</v>
      </c>
      <c r="B233" s="288">
        <v>595</v>
      </c>
      <c r="C233" s="18">
        <v>423</v>
      </c>
      <c r="D233" s="18">
        <v>549</v>
      </c>
      <c r="E233" s="18">
        <v>972</v>
      </c>
      <c r="F233" s="288">
        <v>592</v>
      </c>
      <c r="G233" s="18">
        <v>408</v>
      </c>
      <c r="H233" s="18">
        <v>522</v>
      </c>
      <c r="I233" s="18">
        <v>930</v>
      </c>
    </row>
    <row r="234" spans="1:11" ht="18" customHeight="1">
      <c r="A234" s="278" t="s">
        <v>607</v>
      </c>
      <c r="B234" s="288">
        <v>249</v>
      </c>
      <c r="C234" s="18">
        <v>240</v>
      </c>
      <c r="D234" s="18">
        <v>274</v>
      </c>
      <c r="E234" s="18">
        <v>514</v>
      </c>
      <c r="F234" s="288">
        <v>250</v>
      </c>
      <c r="G234" s="18">
        <v>232</v>
      </c>
      <c r="H234" s="18">
        <v>270</v>
      </c>
      <c r="I234" s="18">
        <v>502</v>
      </c>
    </row>
    <row r="235" spans="1:11" ht="18" customHeight="1">
      <c r="A235" s="278" t="s">
        <v>609</v>
      </c>
      <c r="B235" s="288">
        <v>18</v>
      </c>
      <c r="C235" s="18">
        <v>18</v>
      </c>
      <c r="D235" s="18">
        <v>18</v>
      </c>
      <c r="E235" s="18">
        <v>36</v>
      </c>
      <c r="F235" s="288">
        <v>18</v>
      </c>
      <c r="G235" s="18">
        <v>17</v>
      </c>
      <c r="H235" s="18">
        <v>18</v>
      </c>
      <c r="I235" s="18">
        <v>35</v>
      </c>
    </row>
    <row r="236" spans="1:11" ht="18" customHeight="1">
      <c r="A236" s="279" t="s">
        <v>316</v>
      </c>
      <c r="B236" s="290">
        <v>3331</v>
      </c>
      <c r="C236" s="19">
        <v>3021</v>
      </c>
      <c r="D236" s="19">
        <v>2765</v>
      </c>
      <c r="E236" s="19">
        <v>5786</v>
      </c>
      <c r="F236" s="290">
        <v>3350</v>
      </c>
      <c r="G236" s="19">
        <v>3028</v>
      </c>
      <c r="H236" s="19">
        <v>2739</v>
      </c>
      <c r="I236" s="19">
        <v>5767</v>
      </c>
      <c r="K236" s="294"/>
    </row>
    <row r="237" spans="1:11">
      <c r="A237" s="280"/>
      <c r="E237" s="113"/>
      <c r="I237" s="33" t="s">
        <v>769</v>
      </c>
    </row>
    <row r="238" spans="1:11">
      <c r="A238" s="281" t="s">
        <v>524</v>
      </c>
    </row>
    <row r="239" spans="1:11">
      <c r="A239" s="281" t="s">
        <v>527</v>
      </c>
    </row>
    <row r="240" spans="1:11">
      <c r="A240" s="281"/>
    </row>
    <row r="242" spans="4:4" ht="17.25">
      <c r="D242" s="293"/>
    </row>
  </sheetData>
  <mergeCells count="7">
    <mergeCell ref="B5:E5"/>
    <mergeCell ref="F5:I5"/>
    <mergeCell ref="C6:E6"/>
    <mergeCell ref="G6:I6"/>
    <mergeCell ref="A5:A7"/>
    <mergeCell ref="B6:B7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/>
  <dimension ref="A1:I49"/>
  <sheetViews>
    <sheetView workbookViewId="0"/>
  </sheetViews>
  <sheetFormatPr defaultRowHeight="13.5"/>
  <cols>
    <col min="1" max="1" width="11.625" style="1" customWidth="1"/>
    <col min="2" max="2" width="8" style="1" customWidth="1"/>
    <col min="3" max="4" width="9.125" style="1" bestFit="1" customWidth="1"/>
    <col min="5" max="5" width="9.375" style="1" bestFit="1" customWidth="1"/>
    <col min="6" max="6" width="8" style="1" customWidth="1"/>
    <col min="7" max="8" width="9.125" style="1" bestFit="1" customWidth="1"/>
    <col min="9" max="9" width="9.375" style="1" bestFit="1" customWidth="1"/>
  </cols>
  <sheetData>
    <row r="1" spans="1:9" ht="14.25">
      <c r="A1" s="2"/>
    </row>
    <row r="3" spans="1:9" ht="14.25">
      <c r="A3" s="295" t="s">
        <v>495</v>
      </c>
    </row>
    <row r="4" spans="1:9" ht="14.25">
      <c r="D4" s="41"/>
      <c r="E4" s="41"/>
      <c r="H4" s="41"/>
      <c r="I4" s="41" t="s">
        <v>448</v>
      </c>
    </row>
    <row r="5" spans="1:9" ht="19.5" customHeight="1">
      <c r="A5" s="4" t="s">
        <v>611</v>
      </c>
      <c r="B5" s="282" t="s">
        <v>252</v>
      </c>
      <c r="C5" s="299"/>
      <c r="D5" s="299"/>
      <c r="E5" s="299"/>
      <c r="F5" s="282" t="s">
        <v>780</v>
      </c>
      <c r="G5" s="299"/>
      <c r="H5" s="299"/>
      <c r="I5" s="299"/>
    </row>
    <row r="6" spans="1:9" ht="19.5" customHeight="1">
      <c r="A6" s="72"/>
      <c r="B6" s="283" t="s">
        <v>449</v>
      </c>
      <c r="C6" s="155" t="s">
        <v>20</v>
      </c>
      <c r="D6" s="292"/>
      <c r="E6" s="292"/>
      <c r="F6" s="283" t="s">
        <v>449</v>
      </c>
      <c r="G6" s="155" t="s">
        <v>20</v>
      </c>
      <c r="H6" s="292"/>
      <c r="I6" s="292"/>
    </row>
    <row r="7" spans="1:9" ht="19.5" customHeight="1">
      <c r="A7" s="5"/>
      <c r="B7" s="16"/>
      <c r="C7" s="21" t="s">
        <v>33</v>
      </c>
      <c r="D7" s="21" t="s">
        <v>37</v>
      </c>
      <c r="E7" s="155" t="s">
        <v>451</v>
      </c>
      <c r="F7" s="16"/>
      <c r="G7" s="21" t="s">
        <v>33</v>
      </c>
      <c r="H7" s="21" t="s">
        <v>37</v>
      </c>
      <c r="I7" s="155" t="s">
        <v>451</v>
      </c>
    </row>
    <row r="8" spans="1:9" ht="19.5" customHeight="1">
      <c r="A8" s="273" t="s">
        <v>298</v>
      </c>
      <c r="B8" s="297">
        <v>125938</v>
      </c>
      <c r="C8" s="297">
        <v>131458</v>
      </c>
      <c r="D8" s="297">
        <v>136773</v>
      </c>
      <c r="E8" s="297">
        <v>268231</v>
      </c>
      <c r="F8" s="297">
        <v>127077</v>
      </c>
      <c r="G8" s="297">
        <v>130830</v>
      </c>
      <c r="H8" s="297">
        <v>136135</v>
      </c>
      <c r="I8" s="297">
        <v>266965</v>
      </c>
    </row>
    <row r="9" spans="1:9" ht="19.5" customHeight="1">
      <c r="A9" s="72" t="s">
        <v>571</v>
      </c>
      <c r="B9" s="285">
        <v>4599</v>
      </c>
      <c r="C9" s="18">
        <v>4430</v>
      </c>
      <c r="D9" s="18">
        <v>4159</v>
      </c>
      <c r="E9" s="18">
        <v>8589</v>
      </c>
      <c r="F9" s="285">
        <v>4779</v>
      </c>
      <c r="G9" s="18">
        <v>4534</v>
      </c>
      <c r="H9" s="18">
        <v>4223</v>
      </c>
      <c r="I9" s="18">
        <v>8757</v>
      </c>
    </row>
    <row r="10" spans="1:9" ht="19.5" customHeight="1">
      <c r="A10" s="72" t="s">
        <v>612</v>
      </c>
      <c r="B10" s="285">
        <v>3443</v>
      </c>
      <c r="C10" s="18">
        <v>3014</v>
      </c>
      <c r="D10" s="18">
        <v>3138</v>
      </c>
      <c r="E10" s="18">
        <v>6152</v>
      </c>
      <c r="F10" s="285">
        <v>3432</v>
      </c>
      <c r="G10" s="18">
        <v>2953</v>
      </c>
      <c r="H10" s="18">
        <v>3061</v>
      </c>
      <c r="I10" s="18">
        <v>6014</v>
      </c>
    </row>
    <row r="11" spans="1:9" ht="19.5" customHeight="1">
      <c r="A11" s="72" t="s">
        <v>342</v>
      </c>
      <c r="B11" s="285">
        <v>2946</v>
      </c>
      <c r="C11" s="18">
        <v>2708</v>
      </c>
      <c r="D11" s="18">
        <v>2862</v>
      </c>
      <c r="E11" s="18">
        <v>5570</v>
      </c>
      <c r="F11" s="285">
        <v>2931</v>
      </c>
      <c r="G11" s="18">
        <v>2664</v>
      </c>
      <c r="H11" s="18">
        <v>2802</v>
      </c>
      <c r="I11" s="18">
        <v>5466</v>
      </c>
    </row>
    <row r="12" spans="1:9" ht="19.5" customHeight="1">
      <c r="A12" s="72" t="s">
        <v>613</v>
      </c>
      <c r="B12" s="285">
        <v>3334</v>
      </c>
      <c r="C12" s="18">
        <v>2971</v>
      </c>
      <c r="D12" s="18">
        <v>3254</v>
      </c>
      <c r="E12" s="18">
        <v>6225</v>
      </c>
      <c r="F12" s="285">
        <v>3329</v>
      </c>
      <c r="G12" s="18">
        <v>2918</v>
      </c>
      <c r="H12" s="18">
        <v>3180</v>
      </c>
      <c r="I12" s="18">
        <v>6098</v>
      </c>
    </row>
    <row r="13" spans="1:9" ht="19.5" customHeight="1">
      <c r="A13" s="72" t="s">
        <v>302</v>
      </c>
      <c r="B13" s="285">
        <v>5938</v>
      </c>
      <c r="C13" s="18">
        <v>5763</v>
      </c>
      <c r="D13" s="18">
        <v>5826</v>
      </c>
      <c r="E13" s="18">
        <v>11589</v>
      </c>
      <c r="F13" s="285">
        <v>6027</v>
      </c>
      <c r="G13" s="18">
        <v>5787</v>
      </c>
      <c r="H13" s="18">
        <v>5860</v>
      </c>
      <c r="I13" s="18">
        <v>11647</v>
      </c>
    </row>
    <row r="14" spans="1:9" ht="19.5" customHeight="1">
      <c r="A14" s="72" t="s">
        <v>614</v>
      </c>
      <c r="B14" s="285">
        <v>6163</v>
      </c>
      <c r="C14" s="18">
        <v>5552</v>
      </c>
      <c r="D14" s="18">
        <v>5726</v>
      </c>
      <c r="E14" s="18">
        <v>11278</v>
      </c>
      <c r="F14" s="285">
        <v>6208</v>
      </c>
      <c r="G14" s="18">
        <v>5561</v>
      </c>
      <c r="H14" s="18">
        <v>5724</v>
      </c>
      <c r="I14" s="18">
        <v>11285</v>
      </c>
    </row>
    <row r="15" spans="1:9" ht="19.5" customHeight="1">
      <c r="A15" s="72" t="s">
        <v>328</v>
      </c>
      <c r="B15" s="285">
        <v>7769</v>
      </c>
      <c r="C15" s="18">
        <v>8373</v>
      </c>
      <c r="D15" s="18">
        <v>8925</v>
      </c>
      <c r="E15" s="18">
        <v>17298</v>
      </c>
      <c r="F15" s="285">
        <v>7844</v>
      </c>
      <c r="G15" s="18">
        <v>8322</v>
      </c>
      <c r="H15" s="18">
        <v>8945</v>
      </c>
      <c r="I15" s="18">
        <v>17267</v>
      </c>
    </row>
    <row r="16" spans="1:9" ht="19.5" customHeight="1">
      <c r="A16" s="72" t="s">
        <v>560</v>
      </c>
      <c r="B16" s="285">
        <v>4542</v>
      </c>
      <c r="C16" s="18">
        <v>4984</v>
      </c>
      <c r="D16" s="18">
        <v>5331</v>
      </c>
      <c r="E16" s="18">
        <v>10315</v>
      </c>
      <c r="F16" s="285">
        <v>4555</v>
      </c>
      <c r="G16" s="18">
        <v>4943</v>
      </c>
      <c r="H16" s="18">
        <v>5273</v>
      </c>
      <c r="I16" s="18">
        <v>10216</v>
      </c>
    </row>
    <row r="17" spans="1:9" ht="19.5" customHeight="1">
      <c r="A17" s="72" t="s">
        <v>141</v>
      </c>
      <c r="B17" s="285">
        <v>676</v>
      </c>
      <c r="C17" s="18">
        <v>792</v>
      </c>
      <c r="D17" s="18">
        <v>881</v>
      </c>
      <c r="E17" s="18">
        <v>1673</v>
      </c>
      <c r="F17" s="285">
        <v>676</v>
      </c>
      <c r="G17" s="18">
        <v>774</v>
      </c>
      <c r="H17" s="18">
        <v>867</v>
      </c>
      <c r="I17" s="18">
        <v>1641</v>
      </c>
    </row>
    <row r="18" spans="1:9" ht="19.5" customHeight="1">
      <c r="A18" s="72" t="s">
        <v>234</v>
      </c>
      <c r="B18" s="285">
        <v>1308</v>
      </c>
      <c r="C18" s="18">
        <v>1396</v>
      </c>
      <c r="D18" s="18">
        <v>1503</v>
      </c>
      <c r="E18" s="18">
        <v>2899</v>
      </c>
      <c r="F18" s="285">
        <v>1307</v>
      </c>
      <c r="G18" s="18">
        <v>1369</v>
      </c>
      <c r="H18" s="18">
        <v>1452</v>
      </c>
      <c r="I18" s="18">
        <v>2821</v>
      </c>
    </row>
    <row r="19" spans="1:9" ht="19.5" customHeight="1">
      <c r="A19" s="72" t="s">
        <v>113</v>
      </c>
      <c r="B19" s="285">
        <v>7696</v>
      </c>
      <c r="C19" s="18">
        <v>7365</v>
      </c>
      <c r="D19" s="18">
        <v>7213</v>
      </c>
      <c r="E19" s="18">
        <v>14578</v>
      </c>
      <c r="F19" s="285">
        <v>7721</v>
      </c>
      <c r="G19" s="18">
        <v>7351</v>
      </c>
      <c r="H19" s="18">
        <v>7142</v>
      </c>
      <c r="I19" s="18">
        <v>14493</v>
      </c>
    </row>
    <row r="20" spans="1:9" ht="19.5" customHeight="1">
      <c r="A20" s="72" t="s">
        <v>317</v>
      </c>
      <c r="B20" s="285">
        <v>6309</v>
      </c>
      <c r="C20" s="18">
        <v>6528</v>
      </c>
      <c r="D20" s="18">
        <v>6707</v>
      </c>
      <c r="E20" s="18">
        <v>13235</v>
      </c>
      <c r="F20" s="285">
        <v>6382</v>
      </c>
      <c r="G20" s="18">
        <v>6481</v>
      </c>
      <c r="H20" s="18">
        <v>6697</v>
      </c>
      <c r="I20" s="18">
        <v>13178</v>
      </c>
    </row>
    <row r="21" spans="1:9" ht="19.5" customHeight="1">
      <c r="A21" s="72" t="s">
        <v>537</v>
      </c>
      <c r="B21" s="285">
        <v>5030</v>
      </c>
      <c r="C21" s="18">
        <v>5761</v>
      </c>
      <c r="D21" s="18">
        <v>5925</v>
      </c>
      <c r="E21" s="18">
        <v>11686</v>
      </c>
      <c r="F21" s="285">
        <v>5099</v>
      </c>
      <c r="G21" s="18">
        <v>5744</v>
      </c>
      <c r="H21" s="18">
        <v>5888</v>
      </c>
      <c r="I21" s="18">
        <v>11632</v>
      </c>
    </row>
    <row r="22" spans="1:9" ht="19.5" customHeight="1">
      <c r="A22" s="72" t="s">
        <v>56</v>
      </c>
      <c r="B22" s="285">
        <v>5583</v>
      </c>
      <c r="C22" s="18">
        <v>5441</v>
      </c>
      <c r="D22" s="18">
        <v>5665</v>
      </c>
      <c r="E22" s="18">
        <v>11106</v>
      </c>
      <c r="F22" s="285">
        <v>5648</v>
      </c>
      <c r="G22" s="18">
        <v>5431</v>
      </c>
      <c r="H22" s="18">
        <v>5668</v>
      </c>
      <c r="I22" s="18">
        <v>11099</v>
      </c>
    </row>
    <row r="23" spans="1:9" ht="19.5" customHeight="1">
      <c r="A23" s="72" t="s">
        <v>610</v>
      </c>
      <c r="B23" s="285">
        <v>1278</v>
      </c>
      <c r="C23" s="18">
        <v>1567</v>
      </c>
      <c r="D23" s="18">
        <v>1678</v>
      </c>
      <c r="E23" s="18">
        <v>3245</v>
      </c>
      <c r="F23" s="285">
        <v>1279</v>
      </c>
      <c r="G23" s="18">
        <v>1519</v>
      </c>
      <c r="H23" s="18">
        <v>1639</v>
      </c>
      <c r="I23" s="18">
        <v>3158</v>
      </c>
    </row>
    <row r="24" spans="1:9" ht="19.5" customHeight="1">
      <c r="A24" s="72" t="s">
        <v>615</v>
      </c>
      <c r="B24" s="285">
        <v>814</v>
      </c>
      <c r="C24" s="18">
        <v>1016</v>
      </c>
      <c r="D24" s="18">
        <v>1046</v>
      </c>
      <c r="E24" s="18">
        <v>2062</v>
      </c>
      <c r="F24" s="285">
        <v>807</v>
      </c>
      <c r="G24" s="18">
        <v>998</v>
      </c>
      <c r="H24" s="18">
        <v>1022</v>
      </c>
      <c r="I24" s="18">
        <v>2020</v>
      </c>
    </row>
    <row r="25" spans="1:9" ht="19.5" customHeight="1">
      <c r="A25" s="72" t="s">
        <v>137</v>
      </c>
      <c r="B25" s="285">
        <v>3263</v>
      </c>
      <c r="C25" s="18">
        <v>3871</v>
      </c>
      <c r="D25" s="18">
        <v>4183</v>
      </c>
      <c r="E25" s="18">
        <v>8054</v>
      </c>
      <c r="F25" s="285">
        <v>3347</v>
      </c>
      <c r="G25" s="18">
        <v>3861</v>
      </c>
      <c r="H25" s="18">
        <v>4234</v>
      </c>
      <c r="I25" s="18">
        <v>8095</v>
      </c>
    </row>
    <row r="26" spans="1:9" ht="19.5" customHeight="1">
      <c r="A26" s="72" t="s">
        <v>618</v>
      </c>
      <c r="B26" s="285">
        <v>2358</v>
      </c>
      <c r="C26" s="18">
        <v>2744</v>
      </c>
      <c r="D26" s="18">
        <v>3200</v>
      </c>
      <c r="E26" s="18">
        <v>5944</v>
      </c>
      <c r="F26" s="285">
        <v>2424</v>
      </c>
      <c r="G26" s="18">
        <v>2779</v>
      </c>
      <c r="H26" s="18">
        <v>3191</v>
      </c>
      <c r="I26" s="18">
        <v>5970</v>
      </c>
    </row>
    <row r="27" spans="1:9" ht="19.5" customHeight="1">
      <c r="A27" s="72" t="s">
        <v>619</v>
      </c>
      <c r="B27" s="285">
        <v>5049</v>
      </c>
      <c r="C27" s="18">
        <v>5021</v>
      </c>
      <c r="D27" s="18">
        <v>5502</v>
      </c>
      <c r="E27" s="18">
        <v>10523</v>
      </c>
      <c r="F27" s="285">
        <v>5072</v>
      </c>
      <c r="G27" s="18">
        <v>5015</v>
      </c>
      <c r="H27" s="18">
        <v>5454</v>
      </c>
      <c r="I27" s="18">
        <v>10469</v>
      </c>
    </row>
    <row r="28" spans="1:9" s="158" customFormat="1" ht="19.5" customHeight="1">
      <c r="A28" s="72" t="s">
        <v>620</v>
      </c>
      <c r="B28" s="285">
        <v>8580</v>
      </c>
      <c r="C28" s="18">
        <v>8417</v>
      </c>
      <c r="D28" s="18">
        <v>8183</v>
      </c>
      <c r="E28" s="18">
        <v>16600</v>
      </c>
      <c r="F28" s="285">
        <v>8547</v>
      </c>
      <c r="G28" s="18">
        <v>8258</v>
      </c>
      <c r="H28" s="18">
        <v>8046</v>
      </c>
      <c r="I28" s="18">
        <v>16304</v>
      </c>
    </row>
    <row r="29" spans="1:9" s="158" customFormat="1" ht="19.5" customHeight="1">
      <c r="A29" s="72" t="s">
        <v>552</v>
      </c>
      <c r="B29" s="285">
        <v>7446</v>
      </c>
      <c r="C29" s="18">
        <v>7106</v>
      </c>
      <c r="D29" s="18">
        <v>7819</v>
      </c>
      <c r="E29" s="18">
        <v>14925</v>
      </c>
      <c r="F29" s="285">
        <v>7457</v>
      </c>
      <c r="G29" s="18">
        <v>7013</v>
      </c>
      <c r="H29" s="18">
        <v>7709</v>
      </c>
      <c r="I29" s="18">
        <v>14722</v>
      </c>
    </row>
    <row r="30" spans="1:9" s="158" customFormat="1" ht="19.5" customHeight="1">
      <c r="A30" s="72" t="s">
        <v>621</v>
      </c>
      <c r="B30" s="285">
        <v>4188</v>
      </c>
      <c r="C30" s="18">
        <v>4711</v>
      </c>
      <c r="D30" s="18">
        <v>5283</v>
      </c>
      <c r="E30" s="18">
        <v>9994</v>
      </c>
      <c r="F30" s="285">
        <v>4242</v>
      </c>
      <c r="G30" s="18">
        <v>4660</v>
      </c>
      <c r="H30" s="18">
        <v>5249</v>
      </c>
      <c r="I30" s="18">
        <v>9909</v>
      </c>
    </row>
    <row r="31" spans="1:9" s="158" customFormat="1" ht="19.5" customHeight="1">
      <c r="A31" s="72" t="s">
        <v>623</v>
      </c>
      <c r="B31" s="285">
        <v>5472</v>
      </c>
      <c r="C31" s="18">
        <v>6100</v>
      </c>
      <c r="D31" s="18">
        <v>6180</v>
      </c>
      <c r="E31" s="18">
        <v>12280</v>
      </c>
      <c r="F31" s="285">
        <v>5461</v>
      </c>
      <c r="G31" s="18">
        <v>5998</v>
      </c>
      <c r="H31" s="18">
        <v>6113</v>
      </c>
      <c r="I31" s="18">
        <v>12111</v>
      </c>
    </row>
    <row r="32" spans="1:9" s="158" customFormat="1" ht="19.5" customHeight="1">
      <c r="A32" s="72" t="s">
        <v>624</v>
      </c>
      <c r="B32" s="285">
        <v>2163</v>
      </c>
      <c r="C32" s="18">
        <v>1941</v>
      </c>
      <c r="D32" s="18">
        <v>2262</v>
      </c>
      <c r="E32" s="18">
        <v>4203</v>
      </c>
      <c r="F32" s="285">
        <v>2182</v>
      </c>
      <c r="G32" s="18">
        <v>1916</v>
      </c>
      <c r="H32" s="18">
        <v>2239</v>
      </c>
      <c r="I32" s="18">
        <v>4155</v>
      </c>
    </row>
    <row r="33" spans="1:9" s="158" customFormat="1" ht="19.5" customHeight="1">
      <c r="A33" s="72" t="s">
        <v>625</v>
      </c>
      <c r="B33" s="285">
        <v>5218</v>
      </c>
      <c r="C33" s="18">
        <v>6004</v>
      </c>
      <c r="D33" s="18">
        <v>6055</v>
      </c>
      <c r="E33" s="18">
        <v>12059</v>
      </c>
      <c r="F33" s="285">
        <v>5366</v>
      </c>
      <c r="G33" s="18">
        <v>6115</v>
      </c>
      <c r="H33" s="18">
        <v>6216</v>
      </c>
      <c r="I33" s="18">
        <v>12331</v>
      </c>
    </row>
    <row r="34" spans="1:9" s="158" customFormat="1" ht="19.5" customHeight="1">
      <c r="A34" s="72" t="s">
        <v>626</v>
      </c>
      <c r="B34" s="285">
        <v>3695</v>
      </c>
      <c r="C34" s="18">
        <v>3379</v>
      </c>
      <c r="D34" s="18">
        <v>3416</v>
      </c>
      <c r="E34" s="18">
        <v>6795</v>
      </c>
      <c r="F34" s="285">
        <v>3754</v>
      </c>
      <c r="G34" s="18">
        <v>3384</v>
      </c>
      <c r="H34" s="18">
        <v>3421</v>
      </c>
      <c r="I34" s="18">
        <v>6805</v>
      </c>
    </row>
    <row r="35" spans="1:9" s="158" customFormat="1" ht="19.5" customHeight="1">
      <c r="A35" s="72" t="s">
        <v>627</v>
      </c>
      <c r="B35" s="285">
        <v>818</v>
      </c>
      <c r="C35" s="18">
        <v>1193</v>
      </c>
      <c r="D35" s="18">
        <v>1173</v>
      </c>
      <c r="E35" s="18">
        <v>2366</v>
      </c>
      <c r="F35" s="285">
        <v>811</v>
      </c>
      <c r="G35" s="18">
        <v>1174</v>
      </c>
      <c r="H35" s="18">
        <v>1135</v>
      </c>
      <c r="I35" s="18">
        <v>2309</v>
      </c>
    </row>
    <row r="36" spans="1:9" s="158" customFormat="1" ht="19.5" customHeight="1">
      <c r="A36" s="72" t="s">
        <v>176</v>
      </c>
      <c r="B36" s="285">
        <v>2273</v>
      </c>
      <c r="C36" s="18">
        <v>2821</v>
      </c>
      <c r="D36" s="18">
        <v>2956</v>
      </c>
      <c r="E36" s="18">
        <v>5777</v>
      </c>
      <c r="F36" s="285">
        <v>2287</v>
      </c>
      <c r="G36" s="18">
        <v>2814</v>
      </c>
      <c r="H36" s="18">
        <v>2970</v>
      </c>
      <c r="I36" s="18">
        <v>5784</v>
      </c>
    </row>
    <row r="37" spans="1:9" s="158" customFormat="1" ht="19.5" customHeight="1">
      <c r="A37" s="72" t="s">
        <v>628</v>
      </c>
      <c r="B37" s="285">
        <v>1259</v>
      </c>
      <c r="C37" s="18">
        <v>1598</v>
      </c>
      <c r="D37" s="18">
        <v>1740</v>
      </c>
      <c r="E37" s="18">
        <v>3338</v>
      </c>
      <c r="F37" s="285">
        <v>1276</v>
      </c>
      <c r="G37" s="18">
        <v>1598</v>
      </c>
      <c r="H37" s="18">
        <v>1712</v>
      </c>
      <c r="I37" s="18">
        <v>3310</v>
      </c>
    </row>
    <row r="38" spans="1:9" s="158" customFormat="1" ht="19.5" customHeight="1">
      <c r="A38" s="72" t="s">
        <v>629</v>
      </c>
      <c r="B38" s="285">
        <v>1036</v>
      </c>
      <c r="C38" s="18">
        <v>1435</v>
      </c>
      <c r="D38" s="18">
        <v>1507</v>
      </c>
      <c r="E38" s="18">
        <v>2942</v>
      </c>
      <c r="F38" s="285">
        <v>1075</v>
      </c>
      <c r="G38" s="18">
        <v>1491</v>
      </c>
      <c r="H38" s="18">
        <v>1540</v>
      </c>
      <c r="I38" s="18">
        <v>3031</v>
      </c>
    </row>
    <row r="39" spans="1:9" s="158" customFormat="1" ht="19.5" customHeight="1">
      <c r="A39" s="72" t="s">
        <v>447</v>
      </c>
      <c r="B39" s="285">
        <v>1476</v>
      </c>
      <c r="C39" s="18">
        <v>2247</v>
      </c>
      <c r="D39" s="18">
        <v>2171</v>
      </c>
      <c r="E39" s="18">
        <v>4418</v>
      </c>
      <c r="F39" s="285">
        <v>1481</v>
      </c>
      <c r="G39" s="18">
        <v>2220</v>
      </c>
      <c r="H39" s="18">
        <v>2153</v>
      </c>
      <c r="I39" s="18">
        <v>4373</v>
      </c>
    </row>
    <row r="40" spans="1:9" s="158" customFormat="1" ht="19.5" customHeight="1">
      <c r="A40" s="72" t="s">
        <v>631</v>
      </c>
      <c r="B40" s="285">
        <v>1617</v>
      </c>
      <c r="C40" s="18">
        <v>2209</v>
      </c>
      <c r="D40" s="18">
        <v>2278</v>
      </c>
      <c r="E40" s="18">
        <v>4487</v>
      </c>
      <c r="F40" s="285">
        <v>1620</v>
      </c>
      <c r="G40" s="18">
        <v>2170</v>
      </c>
      <c r="H40" s="18">
        <v>2234</v>
      </c>
      <c r="I40" s="18">
        <v>4404</v>
      </c>
    </row>
    <row r="41" spans="1:9" s="158" customFormat="1" ht="19.5" customHeight="1">
      <c r="A41" s="242" t="s">
        <v>529</v>
      </c>
      <c r="B41" s="298">
        <v>2599</v>
      </c>
      <c r="C41" s="19">
        <v>3000</v>
      </c>
      <c r="D41" s="19">
        <v>3026</v>
      </c>
      <c r="E41" s="19">
        <v>6026</v>
      </c>
      <c r="F41" s="298">
        <v>2651</v>
      </c>
      <c r="G41" s="19">
        <v>3015</v>
      </c>
      <c r="H41" s="19">
        <v>3076</v>
      </c>
      <c r="I41" s="19">
        <v>6091</v>
      </c>
    </row>
    <row r="42" spans="1:9">
      <c r="E42" s="113"/>
      <c r="I42" s="33" t="s">
        <v>769</v>
      </c>
    </row>
    <row r="43" spans="1:9">
      <c r="A43" s="296" t="s">
        <v>246</v>
      </c>
    </row>
    <row r="44" spans="1:9">
      <c r="A44" s="296" t="s">
        <v>660</v>
      </c>
    </row>
    <row r="45" spans="1:9">
      <c r="A45" s="296" t="s">
        <v>771</v>
      </c>
    </row>
    <row r="46" spans="1:9">
      <c r="A46" s="296" t="s">
        <v>761</v>
      </c>
    </row>
    <row r="49" spans="1:2">
      <c r="A49" s="1" t="s">
        <v>204</v>
      </c>
      <c r="B49" s="59"/>
    </row>
  </sheetData>
  <mergeCells count="7">
    <mergeCell ref="B5:E5"/>
    <mergeCell ref="F5:I5"/>
    <mergeCell ref="C6:E6"/>
    <mergeCell ref="G6:I6"/>
    <mergeCell ref="A5:A7"/>
    <mergeCell ref="B6:B7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/>
  <dimension ref="A1:L105"/>
  <sheetViews>
    <sheetView workbookViewId="0"/>
  </sheetViews>
  <sheetFormatPr defaultRowHeight="13.5"/>
  <cols>
    <col min="1" max="10" width="9" style="1" customWidth="1"/>
  </cols>
  <sheetData>
    <row r="1" spans="1:10" ht="14.25">
      <c r="A1" s="2" t="s">
        <v>443</v>
      </c>
    </row>
    <row r="2" spans="1:10" ht="14.25">
      <c r="I2" s="96" t="s">
        <v>781</v>
      </c>
    </row>
    <row r="3" spans="1:10" ht="18" customHeight="1">
      <c r="A3" s="300" t="s">
        <v>632</v>
      </c>
      <c r="B3" s="137" t="s">
        <v>633</v>
      </c>
      <c r="C3" s="137" t="s">
        <v>33</v>
      </c>
      <c r="D3" s="20" t="s">
        <v>37</v>
      </c>
      <c r="F3" s="300" t="s">
        <v>632</v>
      </c>
      <c r="G3" s="137" t="s">
        <v>633</v>
      </c>
      <c r="H3" s="137" t="s">
        <v>33</v>
      </c>
      <c r="I3" s="20" t="s">
        <v>37</v>
      </c>
    </row>
    <row r="4" spans="1:10" ht="14.25" customHeight="1">
      <c r="A4" s="301" t="s">
        <v>633</v>
      </c>
      <c r="B4" s="304">
        <v>266965</v>
      </c>
      <c r="C4" s="304">
        <v>130830</v>
      </c>
      <c r="D4" s="304">
        <v>136135</v>
      </c>
      <c r="F4" s="273" t="s">
        <v>719</v>
      </c>
      <c r="G4" s="313">
        <v>16961</v>
      </c>
      <c r="H4" s="315">
        <v>8503</v>
      </c>
      <c r="I4" s="315">
        <v>8458</v>
      </c>
    </row>
    <row r="5" spans="1:10" ht="14.25" customHeight="1">
      <c r="A5" s="76"/>
      <c r="B5" s="65"/>
      <c r="C5" s="172"/>
      <c r="D5" s="172"/>
      <c r="E5" s="42"/>
      <c r="F5" s="72">
        <v>40</v>
      </c>
      <c r="G5" s="306">
        <v>3324</v>
      </c>
      <c r="H5" s="309">
        <v>1718</v>
      </c>
      <c r="I5" s="309">
        <v>1606</v>
      </c>
      <c r="J5" s="42"/>
    </row>
    <row r="6" spans="1:10" ht="14.25" customHeight="1">
      <c r="A6" s="302" t="s">
        <v>376</v>
      </c>
      <c r="B6" s="305">
        <v>9182</v>
      </c>
      <c r="C6" s="308">
        <v>4744</v>
      </c>
      <c r="D6" s="308">
        <v>4438</v>
      </c>
      <c r="F6" s="72">
        <v>41</v>
      </c>
      <c r="G6" s="306">
        <v>3391</v>
      </c>
      <c r="H6" s="309">
        <v>1702</v>
      </c>
      <c r="I6" s="309">
        <v>1689</v>
      </c>
    </row>
    <row r="7" spans="1:10" ht="14.25" customHeight="1">
      <c r="A7" s="8" t="s">
        <v>318</v>
      </c>
      <c r="B7" s="306">
        <v>1729</v>
      </c>
      <c r="C7" s="309">
        <v>888</v>
      </c>
      <c r="D7" s="309">
        <v>841</v>
      </c>
      <c r="E7" s="42"/>
      <c r="F7" s="72">
        <v>42</v>
      </c>
      <c r="G7" s="306">
        <v>3436</v>
      </c>
      <c r="H7" s="309">
        <v>1719</v>
      </c>
      <c r="I7" s="309">
        <v>1717</v>
      </c>
      <c r="J7" s="42"/>
    </row>
    <row r="8" spans="1:10" ht="14.25" customHeight="1">
      <c r="A8" s="8" t="s">
        <v>652</v>
      </c>
      <c r="B8" s="306">
        <v>1742</v>
      </c>
      <c r="C8" s="309">
        <v>904</v>
      </c>
      <c r="D8" s="309">
        <v>838</v>
      </c>
      <c r="F8" s="72">
        <v>43</v>
      </c>
      <c r="G8" s="306">
        <v>3428</v>
      </c>
      <c r="H8" s="309">
        <v>1716</v>
      </c>
      <c r="I8" s="309">
        <v>1712</v>
      </c>
    </row>
    <row r="9" spans="1:10" ht="14.25" customHeight="1">
      <c r="A9" s="8" t="s">
        <v>727</v>
      </c>
      <c r="B9" s="306">
        <v>1888</v>
      </c>
      <c r="C9" s="309">
        <v>1001</v>
      </c>
      <c r="D9" s="309">
        <v>887</v>
      </c>
      <c r="F9" s="72">
        <v>44</v>
      </c>
      <c r="G9" s="306">
        <v>3382</v>
      </c>
      <c r="H9" s="309">
        <v>1648</v>
      </c>
      <c r="I9" s="309">
        <v>1734</v>
      </c>
    </row>
    <row r="10" spans="1:10" ht="14.25" customHeight="1">
      <c r="A10" s="8" t="s">
        <v>713</v>
      </c>
      <c r="B10" s="306">
        <v>1912</v>
      </c>
      <c r="C10" s="309">
        <v>1001</v>
      </c>
      <c r="D10" s="309">
        <v>911</v>
      </c>
      <c r="F10" s="302" t="s">
        <v>720</v>
      </c>
      <c r="G10" s="305">
        <v>18846</v>
      </c>
      <c r="H10" s="308">
        <v>9534</v>
      </c>
      <c r="I10" s="308">
        <v>9312</v>
      </c>
    </row>
    <row r="11" spans="1:10" ht="14.25" customHeight="1">
      <c r="A11" s="8" t="s">
        <v>729</v>
      </c>
      <c r="B11" s="306">
        <v>1911</v>
      </c>
      <c r="C11" s="309">
        <v>950</v>
      </c>
      <c r="D11" s="309">
        <v>961</v>
      </c>
      <c r="F11" s="72">
        <v>45</v>
      </c>
      <c r="G11" s="306">
        <v>3462</v>
      </c>
      <c r="H11" s="309">
        <v>1742</v>
      </c>
      <c r="I11" s="309">
        <v>1720</v>
      </c>
    </row>
    <row r="12" spans="1:10" ht="14.25" customHeight="1">
      <c r="A12" s="302" t="s">
        <v>426</v>
      </c>
      <c r="B12" s="305">
        <v>10834</v>
      </c>
      <c r="C12" s="308">
        <v>5595</v>
      </c>
      <c r="D12" s="308">
        <v>5239</v>
      </c>
      <c r="F12" s="72">
        <v>46</v>
      </c>
      <c r="G12" s="306">
        <v>3589</v>
      </c>
      <c r="H12" s="309">
        <v>1833</v>
      </c>
      <c r="I12" s="309">
        <v>1756</v>
      </c>
    </row>
    <row r="13" spans="1:10" ht="14.25" customHeight="1">
      <c r="A13" s="8" t="s">
        <v>734</v>
      </c>
      <c r="B13" s="306">
        <v>2070</v>
      </c>
      <c r="C13" s="309">
        <v>1088</v>
      </c>
      <c r="D13" s="309">
        <v>982</v>
      </c>
      <c r="E13" s="42"/>
      <c r="F13" s="72">
        <v>47</v>
      </c>
      <c r="G13" s="306">
        <v>3819</v>
      </c>
      <c r="H13" s="309">
        <v>1939</v>
      </c>
      <c r="I13" s="309">
        <v>1880</v>
      </c>
      <c r="J13" s="42"/>
    </row>
    <row r="14" spans="1:10" ht="14.25" customHeight="1">
      <c r="A14" s="8" t="s">
        <v>730</v>
      </c>
      <c r="B14" s="306">
        <v>2081</v>
      </c>
      <c r="C14" s="309">
        <v>1049</v>
      </c>
      <c r="D14" s="309">
        <v>1032</v>
      </c>
      <c r="F14" s="72">
        <v>48</v>
      </c>
      <c r="G14" s="306">
        <v>3919</v>
      </c>
      <c r="H14" s="309">
        <v>1978</v>
      </c>
      <c r="I14" s="309">
        <v>1941</v>
      </c>
    </row>
    <row r="15" spans="1:10" ht="14.25" customHeight="1">
      <c r="A15" s="8" t="s">
        <v>731</v>
      </c>
      <c r="B15" s="306">
        <v>2231</v>
      </c>
      <c r="C15" s="309">
        <v>1198</v>
      </c>
      <c r="D15" s="309">
        <v>1033</v>
      </c>
      <c r="F15" s="72">
        <v>49</v>
      </c>
      <c r="G15" s="306">
        <v>4057</v>
      </c>
      <c r="H15" s="309">
        <v>2042</v>
      </c>
      <c r="I15" s="309">
        <v>2015</v>
      </c>
    </row>
    <row r="16" spans="1:10" ht="14.25" customHeight="1">
      <c r="A16" s="8" t="s">
        <v>732</v>
      </c>
      <c r="B16" s="306">
        <v>2211</v>
      </c>
      <c r="C16" s="309">
        <v>1143</v>
      </c>
      <c r="D16" s="309">
        <v>1068</v>
      </c>
      <c r="F16" s="302" t="s">
        <v>488</v>
      </c>
      <c r="G16" s="305">
        <v>21016</v>
      </c>
      <c r="H16" s="308">
        <v>10718</v>
      </c>
      <c r="I16" s="308">
        <v>10298</v>
      </c>
    </row>
    <row r="17" spans="1:10" ht="14.25" customHeight="1">
      <c r="A17" s="8" t="s">
        <v>733</v>
      </c>
      <c r="B17" s="306">
        <v>2241</v>
      </c>
      <c r="C17" s="309">
        <v>1117</v>
      </c>
      <c r="D17" s="309">
        <v>1124</v>
      </c>
      <c r="F17" s="72">
        <v>50</v>
      </c>
      <c r="G17" s="306">
        <v>4268</v>
      </c>
      <c r="H17" s="309">
        <v>2210</v>
      </c>
      <c r="I17" s="309">
        <v>2058</v>
      </c>
    </row>
    <row r="18" spans="1:10" ht="14.25" customHeight="1">
      <c r="A18" s="302" t="s">
        <v>714</v>
      </c>
      <c r="B18" s="305">
        <v>11252</v>
      </c>
      <c r="C18" s="308">
        <v>5759</v>
      </c>
      <c r="D18" s="308">
        <v>5493</v>
      </c>
      <c r="F18" s="72">
        <v>51</v>
      </c>
      <c r="G18" s="306">
        <v>4440</v>
      </c>
      <c r="H18" s="309">
        <v>2254</v>
      </c>
      <c r="I18" s="309">
        <v>2186</v>
      </c>
    </row>
    <row r="19" spans="1:10" ht="14.25" customHeight="1">
      <c r="A19" s="72">
        <v>10</v>
      </c>
      <c r="B19" s="306">
        <v>2198</v>
      </c>
      <c r="C19" s="309">
        <v>1126</v>
      </c>
      <c r="D19" s="309">
        <v>1072</v>
      </c>
      <c r="E19" s="42"/>
      <c r="F19" s="72">
        <v>52</v>
      </c>
      <c r="G19" s="306">
        <v>4274</v>
      </c>
      <c r="H19" s="309">
        <v>2147</v>
      </c>
      <c r="I19" s="309">
        <v>2127</v>
      </c>
      <c r="J19" s="42"/>
    </row>
    <row r="20" spans="1:10" ht="14.25" customHeight="1">
      <c r="A20" s="72">
        <v>11</v>
      </c>
      <c r="B20" s="306">
        <v>2251</v>
      </c>
      <c r="C20" s="309">
        <v>1173</v>
      </c>
      <c r="D20" s="309">
        <v>1078</v>
      </c>
      <c r="F20" s="72">
        <v>53</v>
      </c>
      <c r="G20" s="306">
        <v>4088</v>
      </c>
      <c r="H20" s="309">
        <v>2076</v>
      </c>
      <c r="I20" s="309">
        <v>2012</v>
      </c>
    </row>
    <row r="21" spans="1:10" ht="14.25" customHeight="1">
      <c r="A21" s="72">
        <v>12</v>
      </c>
      <c r="B21" s="306">
        <v>2242</v>
      </c>
      <c r="C21" s="309">
        <v>1130</v>
      </c>
      <c r="D21" s="309">
        <v>1112</v>
      </c>
      <c r="F21" s="72">
        <v>54</v>
      </c>
      <c r="G21" s="306">
        <v>3946</v>
      </c>
      <c r="H21" s="309">
        <v>2031</v>
      </c>
      <c r="I21" s="309">
        <v>1915</v>
      </c>
    </row>
    <row r="22" spans="1:10" ht="14.25" customHeight="1">
      <c r="A22" s="72">
        <v>13</v>
      </c>
      <c r="B22" s="306">
        <v>2269</v>
      </c>
      <c r="C22" s="309">
        <v>1158</v>
      </c>
      <c r="D22" s="309">
        <v>1111</v>
      </c>
      <c r="F22" s="302" t="s">
        <v>593</v>
      </c>
      <c r="G22" s="305">
        <v>17982</v>
      </c>
      <c r="H22" s="308">
        <v>8989</v>
      </c>
      <c r="I22" s="308">
        <v>8993</v>
      </c>
    </row>
    <row r="23" spans="1:10" ht="14.25" customHeight="1">
      <c r="A23" s="72">
        <v>14</v>
      </c>
      <c r="B23" s="306">
        <v>2292</v>
      </c>
      <c r="C23" s="309">
        <v>1172</v>
      </c>
      <c r="D23" s="309">
        <v>1120</v>
      </c>
      <c r="F23" s="72">
        <v>55</v>
      </c>
      <c r="G23" s="306">
        <v>3916</v>
      </c>
      <c r="H23" s="309">
        <v>1961</v>
      </c>
      <c r="I23" s="309">
        <v>1955</v>
      </c>
    </row>
    <row r="24" spans="1:10" ht="14.25" customHeight="1">
      <c r="A24" s="302" t="s">
        <v>242</v>
      </c>
      <c r="B24" s="305">
        <v>11854</v>
      </c>
      <c r="C24" s="308">
        <v>6132</v>
      </c>
      <c r="D24" s="308">
        <v>5722</v>
      </c>
      <c r="E24" s="311"/>
      <c r="F24" s="72">
        <v>56</v>
      </c>
      <c r="G24" s="306">
        <v>3672</v>
      </c>
      <c r="H24" s="309">
        <v>1813</v>
      </c>
      <c r="I24" s="309">
        <v>1859</v>
      </c>
    </row>
    <row r="25" spans="1:10" ht="14.25" customHeight="1">
      <c r="A25" s="72">
        <v>15</v>
      </c>
      <c r="B25" s="306">
        <v>2386</v>
      </c>
      <c r="C25" s="309">
        <v>1236</v>
      </c>
      <c r="D25" s="309">
        <v>1150</v>
      </c>
      <c r="E25" s="42"/>
      <c r="F25" s="72">
        <v>57</v>
      </c>
      <c r="G25" s="306">
        <v>3840</v>
      </c>
      <c r="H25" s="309">
        <v>1965</v>
      </c>
      <c r="I25" s="309">
        <v>1875</v>
      </c>
      <c r="J25" s="42"/>
    </row>
    <row r="26" spans="1:10" ht="14.25" customHeight="1">
      <c r="A26" s="72">
        <v>16</v>
      </c>
      <c r="B26" s="306">
        <v>2318</v>
      </c>
      <c r="C26" s="309">
        <v>1218</v>
      </c>
      <c r="D26" s="309">
        <v>1100</v>
      </c>
      <c r="F26" s="72">
        <v>58</v>
      </c>
      <c r="G26" s="306">
        <v>2965</v>
      </c>
      <c r="H26" s="309">
        <v>1474</v>
      </c>
      <c r="I26" s="309">
        <v>1491</v>
      </c>
    </row>
    <row r="27" spans="1:10" ht="14.25" customHeight="1">
      <c r="A27" s="72">
        <v>17</v>
      </c>
      <c r="B27" s="306">
        <v>2368</v>
      </c>
      <c r="C27" s="309">
        <v>1227</v>
      </c>
      <c r="D27" s="309">
        <v>1141</v>
      </c>
      <c r="F27" s="72">
        <v>59</v>
      </c>
      <c r="G27" s="306">
        <v>3589</v>
      </c>
      <c r="H27" s="309">
        <v>1776</v>
      </c>
      <c r="I27" s="309">
        <v>1813</v>
      </c>
    </row>
    <row r="28" spans="1:10" ht="14.25" customHeight="1">
      <c r="A28" s="72">
        <v>18</v>
      </c>
      <c r="B28" s="306">
        <v>2417</v>
      </c>
      <c r="C28" s="309">
        <v>1237</v>
      </c>
      <c r="D28" s="309">
        <v>1180</v>
      </c>
      <c r="F28" s="302" t="s">
        <v>721</v>
      </c>
      <c r="G28" s="305">
        <v>15893</v>
      </c>
      <c r="H28" s="308">
        <v>7775</v>
      </c>
      <c r="I28" s="308">
        <v>8118</v>
      </c>
    </row>
    <row r="29" spans="1:10" ht="14.25" customHeight="1">
      <c r="A29" s="72">
        <v>19</v>
      </c>
      <c r="B29" s="306">
        <v>2365</v>
      </c>
      <c r="C29" s="309">
        <v>1214</v>
      </c>
      <c r="D29" s="309">
        <v>1151</v>
      </c>
      <c r="F29" s="72">
        <v>60</v>
      </c>
      <c r="G29" s="306">
        <v>3335</v>
      </c>
      <c r="H29" s="309">
        <v>1642</v>
      </c>
      <c r="I29" s="309">
        <v>1693</v>
      </c>
    </row>
    <row r="30" spans="1:10" ht="14.25" customHeight="1">
      <c r="A30" s="302" t="s">
        <v>716</v>
      </c>
      <c r="B30" s="305">
        <v>12682</v>
      </c>
      <c r="C30" s="308">
        <v>6643</v>
      </c>
      <c r="D30" s="308">
        <v>6039</v>
      </c>
      <c r="F30" s="72">
        <v>61</v>
      </c>
      <c r="G30" s="306">
        <v>3276</v>
      </c>
      <c r="H30" s="309">
        <v>1587</v>
      </c>
      <c r="I30" s="309">
        <v>1689</v>
      </c>
    </row>
    <row r="31" spans="1:10" ht="14.25" customHeight="1">
      <c r="A31" s="72">
        <v>20</v>
      </c>
      <c r="B31" s="306">
        <v>2491</v>
      </c>
      <c r="C31" s="309">
        <v>1267</v>
      </c>
      <c r="D31" s="309">
        <v>1224</v>
      </c>
      <c r="E31" s="42"/>
      <c r="F31" s="72">
        <v>62</v>
      </c>
      <c r="G31" s="306">
        <v>3111</v>
      </c>
      <c r="H31" s="309">
        <v>1531</v>
      </c>
      <c r="I31" s="309">
        <v>1580</v>
      </c>
      <c r="J31" s="42"/>
    </row>
    <row r="32" spans="1:10" ht="14.25" customHeight="1">
      <c r="A32" s="72">
        <v>21</v>
      </c>
      <c r="B32" s="306">
        <v>2498</v>
      </c>
      <c r="C32" s="309">
        <v>1298</v>
      </c>
      <c r="D32" s="309">
        <v>1200</v>
      </c>
      <c r="F32" s="72">
        <v>63</v>
      </c>
      <c r="G32" s="306">
        <v>3113</v>
      </c>
      <c r="H32" s="309">
        <v>1522</v>
      </c>
      <c r="I32" s="309">
        <v>1591</v>
      </c>
    </row>
    <row r="33" spans="1:10" ht="14.25" customHeight="1">
      <c r="A33" s="72">
        <v>22</v>
      </c>
      <c r="B33" s="306">
        <v>2668</v>
      </c>
      <c r="C33" s="309">
        <v>1417</v>
      </c>
      <c r="D33" s="309">
        <v>1251</v>
      </c>
      <c r="F33" s="72">
        <v>64</v>
      </c>
      <c r="G33" s="306">
        <v>3058</v>
      </c>
      <c r="H33" s="309">
        <v>1493</v>
      </c>
      <c r="I33" s="309">
        <v>1565</v>
      </c>
    </row>
    <row r="34" spans="1:10" ht="14.25" customHeight="1">
      <c r="A34" s="72">
        <v>23</v>
      </c>
      <c r="B34" s="306">
        <v>2512</v>
      </c>
      <c r="C34" s="309">
        <v>1354</v>
      </c>
      <c r="D34" s="309">
        <v>1158</v>
      </c>
      <c r="F34" s="302" t="s">
        <v>630</v>
      </c>
      <c r="G34" s="305">
        <v>15015</v>
      </c>
      <c r="H34" s="308">
        <v>7317</v>
      </c>
      <c r="I34" s="308">
        <v>7698</v>
      </c>
    </row>
    <row r="35" spans="1:10" ht="14.25" customHeight="1">
      <c r="A35" s="72">
        <v>24</v>
      </c>
      <c r="B35" s="306">
        <v>2513</v>
      </c>
      <c r="C35" s="309">
        <v>1307</v>
      </c>
      <c r="D35" s="309">
        <v>1206</v>
      </c>
      <c r="F35" s="72">
        <v>65</v>
      </c>
      <c r="G35" s="306">
        <v>3092</v>
      </c>
      <c r="H35" s="309">
        <v>1505</v>
      </c>
      <c r="I35" s="309">
        <v>1587</v>
      </c>
    </row>
    <row r="36" spans="1:10" ht="14.25" customHeight="1">
      <c r="A36" s="302" t="s">
        <v>322</v>
      </c>
      <c r="B36" s="305">
        <v>12449</v>
      </c>
      <c r="C36" s="308">
        <v>6361</v>
      </c>
      <c r="D36" s="308">
        <v>6088</v>
      </c>
      <c r="F36" s="72">
        <v>66</v>
      </c>
      <c r="G36" s="306">
        <v>2910</v>
      </c>
      <c r="H36" s="309">
        <v>1440</v>
      </c>
      <c r="I36" s="309">
        <v>1470</v>
      </c>
    </row>
    <row r="37" spans="1:10" ht="14.25" customHeight="1">
      <c r="A37" s="72">
        <v>25</v>
      </c>
      <c r="B37" s="306">
        <v>2551</v>
      </c>
      <c r="C37" s="309">
        <v>1290</v>
      </c>
      <c r="D37" s="309">
        <v>1261</v>
      </c>
      <c r="E37" s="42"/>
      <c r="F37" s="72">
        <v>67</v>
      </c>
      <c r="G37" s="306">
        <v>2845</v>
      </c>
      <c r="H37" s="309">
        <v>1385</v>
      </c>
      <c r="I37" s="309">
        <v>1460</v>
      </c>
      <c r="J37" s="42"/>
    </row>
    <row r="38" spans="1:10" ht="14.25" customHeight="1">
      <c r="A38" s="72">
        <v>26</v>
      </c>
      <c r="B38" s="306">
        <v>2471</v>
      </c>
      <c r="C38" s="309">
        <v>1222</v>
      </c>
      <c r="D38" s="309">
        <v>1249</v>
      </c>
      <c r="F38" s="72">
        <v>68</v>
      </c>
      <c r="G38" s="306">
        <v>3117</v>
      </c>
      <c r="H38" s="309">
        <v>1469</v>
      </c>
      <c r="I38" s="309">
        <v>1648</v>
      </c>
    </row>
    <row r="39" spans="1:10" ht="14.25" customHeight="1">
      <c r="A39" s="72">
        <v>27</v>
      </c>
      <c r="B39" s="306">
        <v>2431</v>
      </c>
      <c r="C39" s="309">
        <v>1246</v>
      </c>
      <c r="D39" s="309">
        <v>1185</v>
      </c>
      <c r="F39" s="72">
        <v>69</v>
      </c>
      <c r="G39" s="306">
        <v>3051</v>
      </c>
      <c r="H39" s="309">
        <v>1518</v>
      </c>
      <c r="I39" s="309">
        <v>1533</v>
      </c>
    </row>
    <row r="40" spans="1:10" ht="14.25" customHeight="1">
      <c r="A40" s="72">
        <v>28</v>
      </c>
      <c r="B40" s="306">
        <v>2564</v>
      </c>
      <c r="C40" s="309">
        <v>1380</v>
      </c>
      <c r="D40" s="309">
        <v>1184</v>
      </c>
      <c r="F40" s="302" t="s">
        <v>722</v>
      </c>
      <c r="G40" s="305">
        <v>16291</v>
      </c>
      <c r="H40" s="308">
        <v>7591</v>
      </c>
      <c r="I40" s="308">
        <v>8700</v>
      </c>
    </row>
    <row r="41" spans="1:10" ht="14.25" customHeight="1">
      <c r="A41" s="72">
        <v>29</v>
      </c>
      <c r="B41" s="306">
        <v>2432</v>
      </c>
      <c r="C41" s="309">
        <v>1223</v>
      </c>
      <c r="D41" s="309">
        <v>1209</v>
      </c>
      <c r="F41" s="302" t="s">
        <v>724</v>
      </c>
      <c r="G41" s="305">
        <v>15053</v>
      </c>
      <c r="H41" s="308">
        <v>6769</v>
      </c>
      <c r="I41" s="308">
        <v>8284</v>
      </c>
    </row>
    <row r="42" spans="1:10" ht="14.25" customHeight="1">
      <c r="A42" s="302" t="s">
        <v>717</v>
      </c>
      <c r="B42" s="305">
        <v>13032</v>
      </c>
      <c r="C42" s="308">
        <v>6641</v>
      </c>
      <c r="D42" s="308">
        <v>6391</v>
      </c>
      <c r="F42" s="302" t="s">
        <v>725</v>
      </c>
      <c r="G42" s="305">
        <v>12154</v>
      </c>
      <c r="H42" s="308">
        <v>5121</v>
      </c>
      <c r="I42" s="308">
        <v>7033</v>
      </c>
    </row>
    <row r="43" spans="1:10" ht="14.25" customHeight="1">
      <c r="A43" s="72">
        <v>30</v>
      </c>
      <c r="B43" s="306">
        <v>2551</v>
      </c>
      <c r="C43" s="309">
        <v>1297</v>
      </c>
      <c r="D43" s="309">
        <v>1254</v>
      </c>
      <c r="E43" s="42"/>
      <c r="F43" s="302" t="s">
        <v>248</v>
      </c>
      <c r="G43" s="305">
        <v>7821</v>
      </c>
      <c r="H43" s="308">
        <v>2873</v>
      </c>
      <c r="I43" s="308">
        <v>4948</v>
      </c>
      <c r="J43" s="42"/>
    </row>
    <row r="44" spans="1:10" ht="14.25" customHeight="1">
      <c r="A44" s="72">
        <v>31</v>
      </c>
      <c r="B44" s="306">
        <v>2536</v>
      </c>
      <c r="C44" s="309">
        <v>1316</v>
      </c>
      <c r="D44" s="309">
        <v>1220</v>
      </c>
      <c r="F44" s="302" t="s">
        <v>726</v>
      </c>
      <c r="G44" s="305">
        <v>4200</v>
      </c>
      <c r="H44" s="308">
        <v>1266</v>
      </c>
      <c r="I44" s="308">
        <v>2934</v>
      </c>
    </row>
    <row r="45" spans="1:10" ht="14.25" customHeight="1">
      <c r="A45" s="72">
        <v>32</v>
      </c>
      <c r="B45" s="306">
        <v>2595</v>
      </c>
      <c r="C45" s="309">
        <v>1312</v>
      </c>
      <c r="D45" s="309">
        <v>1283</v>
      </c>
      <c r="F45" s="302" t="s">
        <v>728</v>
      </c>
      <c r="G45" s="305">
        <v>1300</v>
      </c>
      <c r="H45" s="308">
        <v>266</v>
      </c>
      <c r="I45" s="308">
        <v>1034</v>
      </c>
    </row>
    <row r="46" spans="1:10" ht="14.25" customHeight="1">
      <c r="A46" s="72">
        <v>33</v>
      </c>
      <c r="B46" s="306">
        <v>2626</v>
      </c>
      <c r="C46" s="309">
        <v>1316</v>
      </c>
      <c r="D46" s="309">
        <v>1310</v>
      </c>
      <c r="F46" s="302" t="s">
        <v>634</v>
      </c>
      <c r="G46" s="305">
        <v>169</v>
      </c>
      <c r="H46" s="308">
        <v>31</v>
      </c>
      <c r="I46" s="308">
        <v>138</v>
      </c>
    </row>
    <row r="47" spans="1:10" ht="14.25" customHeight="1">
      <c r="A47" s="72">
        <v>34</v>
      </c>
      <c r="B47" s="306">
        <v>2724</v>
      </c>
      <c r="C47" s="309">
        <v>1400</v>
      </c>
      <c r="D47" s="309">
        <v>1324</v>
      </c>
      <c r="F47" s="72" t="s">
        <v>635</v>
      </c>
      <c r="G47" s="306">
        <v>7606</v>
      </c>
      <c r="H47" s="309">
        <v>4420</v>
      </c>
      <c r="I47" s="309">
        <v>3186</v>
      </c>
    </row>
    <row r="48" spans="1:10" ht="14.25" customHeight="1">
      <c r="A48" s="302" t="s">
        <v>209</v>
      </c>
      <c r="B48" s="305">
        <v>15373</v>
      </c>
      <c r="C48" s="308">
        <v>7782</v>
      </c>
      <c r="D48" s="308">
        <v>7591</v>
      </c>
      <c r="F48" s="242" t="s">
        <v>340</v>
      </c>
      <c r="G48" s="314">
        <v>47.32</v>
      </c>
      <c r="H48" s="316">
        <v>45.62</v>
      </c>
      <c r="I48" s="316">
        <v>48.92</v>
      </c>
    </row>
    <row r="49" spans="1:12" ht="14.25" customHeight="1">
      <c r="A49" s="72">
        <v>35</v>
      </c>
      <c r="B49" s="306">
        <v>2950</v>
      </c>
      <c r="C49" s="309">
        <v>1499</v>
      </c>
      <c r="D49" s="309">
        <v>1451</v>
      </c>
      <c r="E49" s="42"/>
      <c r="I49" s="262" t="s">
        <v>769</v>
      </c>
      <c r="J49" s="42"/>
      <c r="L49" s="206"/>
    </row>
    <row r="50" spans="1:12" ht="14.25" customHeight="1">
      <c r="A50" s="72">
        <v>36</v>
      </c>
      <c r="B50" s="306">
        <v>3035</v>
      </c>
      <c r="C50" s="309">
        <v>1566</v>
      </c>
      <c r="D50" s="309">
        <v>1469</v>
      </c>
    </row>
    <row r="51" spans="1:12" ht="14.25" customHeight="1">
      <c r="A51" s="72">
        <v>37</v>
      </c>
      <c r="B51" s="306">
        <v>3079</v>
      </c>
      <c r="C51" s="309">
        <v>1530</v>
      </c>
      <c r="D51" s="309">
        <v>1549</v>
      </c>
    </row>
    <row r="52" spans="1:12" ht="14.25" customHeight="1">
      <c r="A52" s="72">
        <v>38</v>
      </c>
      <c r="B52" s="306">
        <v>3110</v>
      </c>
      <c r="C52" s="309">
        <v>1602</v>
      </c>
      <c r="D52" s="309">
        <v>1508</v>
      </c>
      <c r="F52" s="42"/>
      <c r="G52" s="42"/>
      <c r="H52" s="42"/>
      <c r="I52" s="42"/>
    </row>
    <row r="53" spans="1:12" ht="14.25" customHeight="1">
      <c r="A53" s="242">
        <v>39</v>
      </c>
      <c r="B53" s="307">
        <v>3199</v>
      </c>
      <c r="C53" s="310">
        <v>1585</v>
      </c>
      <c r="D53" s="310">
        <v>1614</v>
      </c>
    </row>
    <row r="54" spans="1:12">
      <c r="A54" s="303" t="s">
        <v>770</v>
      </c>
      <c r="B54" s="42"/>
      <c r="C54" s="42"/>
      <c r="D54" s="42"/>
    </row>
    <row r="55" spans="1:12">
      <c r="A55" s="303" t="s">
        <v>87</v>
      </c>
      <c r="E55" s="42"/>
      <c r="J55" s="42"/>
    </row>
    <row r="56" spans="1:12">
      <c r="A56" s="303" t="s">
        <v>636</v>
      </c>
      <c r="E56" s="42"/>
      <c r="J56" s="42"/>
    </row>
    <row r="59" spans="1:12">
      <c r="B59" s="59"/>
      <c r="F59" s="42"/>
      <c r="G59" s="42"/>
      <c r="H59" s="42"/>
      <c r="I59" s="42"/>
    </row>
    <row r="61" spans="1:12">
      <c r="A61" s="42"/>
      <c r="B61" s="42"/>
      <c r="C61" s="42"/>
      <c r="D61" s="42"/>
    </row>
    <row r="62" spans="1:12">
      <c r="E62" s="42"/>
      <c r="J62" s="42"/>
    </row>
    <row r="65" spans="1:10">
      <c r="F65" s="42"/>
      <c r="G65" s="42"/>
      <c r="H65" s="42"/>
      <c r="I65" s="42"/>
    </row>
    <row r="67" spans="1:10">
      <c r="A67" s="42"/>
      <c r="B67" s="42"/>
      <c r="C67" s="42"/>
      <c r="D67" s="42"/>
    </row>
    <row r="68" spans="1:10">
      <c r="E68" s="42"/>
      <c r="J68" s="42"/>
    </row>
    <row r="71" spans="1:10">
      <c r="F71" s="42"/>
      <c r="G71" s="42"/>
      <c r="H71" s="42"/>
      <c r="I71" s="42"/>
    </row>
    <row r="73" spans="1:10">
      <c r="A73" s="42"/>
      <c r="B73" s="42"/>
      <c r="C73" s="42"/>
      <c r="D73" s="42"/>
    </row>
    <row r="74" spans="1:10">
      <c r="E74" s="42"/>
      <c r="J74" s="42"/>
    </row>
    <row r="77" spans="1:10">
      <c r="F77" s="42"/>
      <c r="G77" s="42"/>
      <c r="H77" s="42"/>
      <c r="I77" s="42"/>
    </row>
    <row r="79" spans="1:10">
      <c r="A79" s="42"/>
      <c r="B79" s="42"/>
      <c r="C79" s="42"/>
      <c r="D79" s="42"/>
    </row>
    <row r="80" spans="1:10">
      <c r="E80" s="42"/>
      <c r="J80" s="42"/>
    </row>
    <row r="83" spans="1:10">
      <c r="F83" s="42"/>
      <c r="G83" s="42"/>
      <c r="H83" s="42"/>
      <c r="I83" s="42"/>
    </row>
    <row r="85" spans="1:10">
      <c r="A85" s="42"/>
      <c r="B85" s="42"/>
      <c r="C85" s="42"/>
      <c r="D85" s="42"/>
    </row>
    <row r="86" spans="1:10">
      <c r="E86" s="42"/>
      <c r="J86" s="42"/>
    </row>
    <row r="88" spans="1:10">
      <c r="E88" s="311"/>
    </row>
    <row r="89" spans="1:10">
      <c r="F89" s="42"/>
      <c r="G89" s="42"/>
      <c r="H89" s="42"/>
      <c r="I89" s="42"/>
    </row>
    <row r="90" spans="1:10">
      <c r="F90" s="42"/>
      <c r="G90" s="42"/>
      <c r="H90" s="42"/>
      <c r="I90" s="42"/>
    </row>
    <row r="91" spans="1:10">
      <c r="A91" s="42"/>
      <c r="B91" s="42"/>
      <c r="C91" s="42"/>
      <c r="D91" s="42"/>
      <c r="F91" s="42"/>
      <c r="G91" s="42"/>
      <c r="H91" s="42"/>
      <c r="I91" s="42"/>
    </row>
    <row r="92" spans="1:10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>
      <c r="A94" s="42"/>
      <c r="B94" s="42"/>
      <c r="C94" s="42"/>
      <c r="D94" s="42"/>
      <c r="E94" s="42"/>
      <c r="F94" s="42"/>
      <c r="G94" s="42"/>
      <c r="H94" s="42"/>
      <c r="I94" s="42"/>
      <c r="J94" s="42"/>
    </row>
    <row r="95" spans="1:10">
      <c r="A95" s="42"/>
      <c r="B95" s="42"/>
      <c r="C95" s="42"/>
      <c r="D95" s="42"/>
      <c r="E95" s="42"/>
      <c r="F95" s="42"/>
      <c r="G95" s="42"/>
      <c r="H95" s="42"/>
      <c r="I95" s="42"/>
      <c r="J95" s="42"/>
    </row>
    <row r="96" spans="1:10">
      <c r="A96" s="42"/>
      <c r="B96" s="42"/>
      <c r="C96" s="42"/>
      <c r="D96" s="42"/>
      <c r="E96" s="42"/>
      <c r="J96" s="42"/>
    </row>
    <row r="97" spans="1:10">
      <c r="A97" s="42"/>
      <c r="B97" s="42"/>
      <c r="C97" s="42"/>
      <c r="D97" s="42"/>
      <c r="E97" s="312"/>
      <c r="J97" s="42"/>
    </row>
    <row r="98" spans="1:10">
      <c r="E98" s="312"/>
      <c r="J98" s="42"/>
    </row>
    <row r="99" spans="1:10">
      <c r="E99" s="312"/>
      <c r="F99" s="3"/>
      <c r="G99" s="3"/>
      <c r="H99" s="3"/>
      <c r="I99" s="3"/>
    </row>
    <row r="100" spans="1:10">
      <c r="F100" s="3"/>
      <c r="G100" s="3"/>
      <c r="H100" s="3"/>
      <c r="I100" s="3"/>
    </row>
    <row r="101" spans="1:10">
      <c r="B101" s="3"/>
      <c r="C101" s="3"/>
      <c r="D101" s="3"/>
      <c r="F101" s="3"/>
      <c r="G101" s="3"/>
      <c r="H101" s="3"/>
      <c r="I101" s="3"/>
    </row>
    <row r="102" spans="1:10">
      <c r="A102" s="3"/>
      <c r="B102" s="3"/>
      <c r="C102" s="3"/>
      <c r="D102" s="3"/>
      <c r="E102" s="3"/>
      <c r="J102" s="3"/>
    </row>
    <row r="103" spans="1:10">
      <c r="A103" s="78" t="s">
        <v>637</v>
      </c>
      <c r="B103" s="3"/>
      <c r="C103" s="3"/>
      <c r="D103" s="3"/>
      <c r="E103" s="3"/>
      <c r="J103" s="3"/>
    </row>
    <row r="104" spans="1:10">
      <c r="E104" s="3"/>
      <c r="J104" s="3"/>
    </row>
    <row r="105" spans="1:10">
      <c r="A105" s="1" t="s">
        <v>638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/>
  <dimension ref="A1:T21"/>
  <sheetViews>
    <sheetView zoomScale="80" zoomScaleNormal="80" workbookViewId="0"/>
  </sheetViews>
  <sheetFormatPr defaultRowHeight="13.5"/>
  <cols>
    <col min="1" max="1" width="10.625" style="206" customWidth="1"/>
    <col min="2" max="2" width="10.125" style="206" customWidth="1"/>
    <col min="3" max="3" width="10" style="206" bestFit="1" customWidth="1"/>
    <col min="4" max="4" width="9.25" style="206" bestFit="1" customWidth="1"/>
    <col min="5" max="6" width="10" style="206" bestFit="1" customWidth="1"/>
    <col min="7" max="7" width="10.125" style="206" customWidth="1"/>
    <col min="8" max="8" width="9.25" style="206" bestFit="1" customWidth="1"/>
    <col min="9" max="11" width="10" style="206" bestFit="1" customWidth="1"/>
    <col min="12" max="12" width="9.25" style="206" bestFit="1" customWidth="1"/>
    <col min="13" max="14" width="10" style="206" bestFit="1" customWidth="1"/>
    <col min="15" max="15" width="9.25" style="206" bestFit="1" customWidth="1"/>
    <col min="16" max="16" width="9.125" style="206" bestFit="1" customWidth="1"/>
    <col min="17" max="17" width="10" style="206" bestFit="1" customWidth="1"/>
    <col min="18" max="18" width="9.125" style="206" bestFit="1" customWidth="1"/>
    <col min="19" max="16384" width="9" style="206" customWidth="1"/>
  </cols>
  <sheetData>
    <row r="1" spans="1:20" ht="14.25">
      <c r="A1" s="2" t="s">
        <v>639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3.5" customHeight="1">
      <c r="A2" s="26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2" t="s">
        <v>35</v>
      </c>
      <c r="S2" s="1"/>
      <c r="T2" s="1"/>
    </row>
    <row r="3" spans="1:20" ht="18" customHeight="1">
      <c r="A3" s="24" t="s">
        <v>277</v>
      </c>
      <c r="B3" s="137" t="s">
        <v>27</v>
      </c>
      <c r="C3" s="137" t="s">
        <v>640</v>
      </c>
      <c r="D3" s="137"/>
      <c r="E3" s="137"/>
      <c r="F3" s="137"/>
      <c r="G3" s="137" t="s">
        <v>616</v>
      </c>
      <c r="H3" s="137"/>
      <c r="I3" s="137"/>
      <c r="J3" s="137"/>
      <c r="K3" s="137" t="s">
        <v>395</v>
      </c>
      <c r="L3" s="137"/>
      <c r="M3" s="137"/>
      <c r="N3" s="137"/>
      <c r="O3" s="324" t="s">
        <v>642</v>
      </c>
      <c r="P3" s="324" t="s">
        <v>644</v>
      </c>
      <c r="Q3" s="324" t="s">
        <v>60</v>
      </c>
      <c r="R3" s="325" t="s">
        <v>590</v>
      </c>
      <c r="S3" s="1"/>
      <c r="T3" s="1"/>
    </row>
    <row r="4" spans="1:20" ht="18" customHeight="1">
      <c r="A4" s="130"/>
      <c r="B4" s="21"/>
      <c r="C4" s="319" t="s">
        <v>645</v>
      </c>
      <c r="D4" s="256"/>
      <c r="E4" s="21" t="s">
        <v>33</v>
      </c>
      <c r="F4" s="21" t="s">
        <v>37</v>
      </c>
      <c r="G4" s="319" t="s">
        <v>646</v>
      </c>
      <c r="H4" s="256"/>
      <c r="I4" s="21" t="s">
        <v>33</v>
      </c>
      <c r="J4" s="21" t="s">
        <v>37</v>
      </c>
      <c r="K4" s="319" t="s">
        <v>500</v>
      </c>
      <c r="L4" s="256"/>
      <c r="M4" s="21" t="s">
        <v>33</v>
      </c>
      <c r="N4" s="21" t="s">
        <v>37</v>
      </c>
      <c r="O4" s="260"/>
      <c r="P4" s="260"/>
      <c r="Q4" s="260"/>
      <c r="R4" s="326"/>
      <c r="S4" s="1"/>
      <c r="T4" s="1"/>
    </row>
    <row r="5" spans="1:20" ht="18" customHeight="1">
      <c r="A5" s="130"/>
      <c r="B5" s="21"/>
      <c r="C5" s="35"/>
      <c r="D5" s="21" t="s">
        <v>647</v>
      </c>
      <c r="E5" s="21"/>
      <c r="F5" s="21"/>
      <c r="G5" s="35"/>
      <c r="H5" s="21" t="s">
        <v>647</v>
      </c>
      <c r="I5" s="21"/>
      <c r="J5" s="21"/>
      <c r="K5" s="35"/>
      <c r="L5" s="21" t="s">
        <v>647</v>
      </c>
      <c r="M5" s="21"/>
      <c r="N5" s="21"/>
      <c r="O5" s="260"/>
      <c r="P5" s="260"/>
      <c r="Q5" s="260"/>
      <c r="R5" s="326"/>
      <c r="S5" s="1"/>
      <c r="T5" s="1"/>
    </row>
    <row r="6" spans="1:20" ht="23.25" customHeight="1">
      <c r="A6" s="6" t="s">
        <v>255</v>
      </c>
      <c r="B6" s="108">
        <v>270876</v>
      </c>
      <c r="C6" s="18">
        <v>36089</v>
      </c>
      <c r="D6" s="28">
        <v>13.509142974788974</v>
      </c>
      <c r="E6" s="18">
        <v>18602</v>
      </c>
      <c r="F6" s="18">
        <v>17487</v>
      </c>
      <c r="G6" s="18">
        <v>166399</v>
      </c>
      <c r="H6" s="28">
        <v>62.287896086395037</v>
      </c>
      <c r="I6" s="18">
        <v>83401</v>
      </c>
      <c r="J6" s="18">
        <v>82998</v>
      </c>
      <c r="K6" s="18">
        <v>64657</v>
      </c>
      <c r="L6" s="28">
        <v>24.202960938815998</v>
      </c>
      <c r="M6" s="18">
        <v>27959</v>
      </c>
      <c r="N6" s="18">
        <v>36698</v>
      </c>
      <c r="O6" s="28">
        <v>21.7</v>
      </c>
      <c r="P6" s="28">
        <v>38.9</v>
      </c>
      <c r="Q6" s="28">
        <v>60.5</v>
      </c>
      <c r="R6" s="28">
        <v>179.2</v>
      </c>
      <c r="S6" s="1"/>
      <c r="T6" s="1"/>
    </row>
    <row r="7" spans="1:20" ht="23.25" customHeight="1">
      <c r="A7" s="8" t="s">
        <v>772</v>
      </c>
      <c r="B7" s="108">
        <v>270783</v>
      </c>
      <c r="C7" s="18">
        <v>34839</v>
      </c>
      <c r="D7" s="28">
        <v>13.1908948409</v>
      </c>
      <c r="E7" s="18">
        <v>17993</v>
      </c>
      <c r="F7" s="18">
        <v>16846</v>
      </c>
      <c r="G7" s="18">
        <v>163039</v>
      </c>
      <c r="H7" s="28">
        <v>61.730540599900003</v>
      </c>
      <c r="I7" s="18">
        <v>81976</v>
      </c>
      <c r="J7" s="18">
        <v>81063</v>
      </c>
      <c r="K7" s="18">
        <v>66236</v>
      </c>
      <c r="L7" s="28">
        <v>25.0785645592</v>
      </c>
      <c r="M7" s="18">
        <v>28675</v>
      </c>
      <c r="N7" s="18">
        <v>37561</v>
      </c>
      <c r="O7" s="28">
        <v>21.368506921656781</v>
      </c>
      <c r="P7" s="28">
        <v>40.625862523690657</v>
      </c>
      <c r="Q7" s="28">
        <v>61.994369445347431</v>
      </c>
      <c r="R7" s="28">
        <v>190.1202675162892</v>
      </c>
      <c r="S7" s="1"/>
      <c r="T7" s="1"/>
    </row>
    <row r="8" spans="1:20" ht="23.25" customHeight="1">
      <c r="A8" s="8" t="s">
        <v>718</v>
      </c>
      <c r="B8" s="108">
        <v>271047</v>
      </c>
      <c r="C8" s="18">
        <v>34710</v>
      </c>
      <c r="D8" s="28">
        <v>13.128929033429406</v>
      </c>
      <c r="E8" s="18">
        <v>17946</v>
      </c>
      <c r="F8" s="18">
        <v>16764</v>
      </c>
      <c r="G8" s="18">
        <v>161975</v>
      </c>
      <c r="H8" s="28">
        <v>61.266444257842934</v>
      </c>
      <c r="I8" s="18">
        <v>81497</v>
      </c>
      <c r="J8" s="18">
        <v>80478</v>
      </c>
      <c r="K8" s="18">
        <v>67693</v>
      </c>
      <c r="L8" s="28">
        <v>25.604626708727658</v>
      </c>
      <c r="M8" s="18">
        <v>29307</v>
      </c>
      <c r="N8" s="18">
        <v>38386</v>
      </c>
      <c r="O8" s="28">
        <v>21.429232906312702</v>
      </c>
      <c r="P8" s="28">
        <v>41.792251890723875</v>
      </c>
      <c r="Q8" s="28">
        <v>63.221484797036574</v>
      </c>
      <c r="R8" s="28">
        <v>195.02448861999423</v>
      </c>
      <c r="S8" s="42"/>
      <c r="T8" s="42"/>
    </row>
    <row r="9" spans="1:20" ht="23.25" customHeight="1">
      <c r="A9" s="8" t="s">
        <v>496</v>
      </c>
      <c r="B9" s="108">
        <v>270775</v>
      </c>
      <c r="C9" s="18">
        <v>34607</v>
      </c>
      <c r="D9" s="28">
        <v>13.128929033429406</v>
      </c>
      <c r="E9" s="18">
        <v>17881</v>
      </c>
      <c r="F9" s="18">
        <v>16726</v>
      </c>
      <c r="G9" s="18">
        <v>160451</v>
      </c>
      <c r="H9" s="28">
        <v>60.8</v>
      </c>
      <c r="I9" s="18">
        <v>80856</v>
      </c>
      <c r="J9" s="18">
        <v>79595</v>
      </c>
      <c r="K9" s="18">
        <v>69048</v>
      </c>
      <c r="L9" s="28">
        <v>26.1</v>
      </c>
      <c r="M9" s="18">
        <v>29866</v>
      </c>
      <c r="N9" s="18">
        <v>39182</v>
      </c>
      <c r="O9" s="28">
        <v>21.6</v>
      </c>
      <c r="P9" s="28">
        <v>43</v>
      </c>
      <c r="Q9" s="28">
        <v>64.599999999999994</v>
      </c>
      <c r="R9" s="28">
        <v>199.5</v>
      </c>
      <c r="S9" s="42"/>
      <c r="T9" s="42"/>
    </row>
    <row r="10" spans="1:20" ht="23.25" customHeight="1">
      <c r="A10" s="8" t="s">
        <v>358</v>
      </c>
      <c r="B10" s="108">
        <v>270289</v>
      </c>
      <c r="C10" s="18">
        <v>34289</v>
      </c>
      <c r="D10" s="28">
        <v>13.0069797435703</v>
      </c>
      <c r="E10" s="18">
        <v>17641</v>
      </c>
      <c r="F10" s="18">
        <v>16648</v>
      </c>
      <c r="G10" s="18">
        <v>159360</v>
      </c>
      <c r="H10" s="28">
        <v>60.450648660951401</v>
      </c>
      <c r="I10" s="18">
        <v>80396</v>
      </c>
      <c r="J10" s="18">
        <v>78964</v>
      </c>
      <c r="K10" s="18">
        <v>69971</v>
      </c>
      <c r="L10" s="28">
        <v>26.542371595478301</v>
      </c>
      <c r="M10" s="18">
        <v>30315</v>
      </c>
      <c r="N10" s="18">
        <v>39656</v>
      </c>
      <c r="O10" s="28">
        <v>21.516691767068274</v>
      </c>
      <c r="P10" s="28">
        <v>43.907505020080237</v>
      </c>
      <c r="Q10" s="28">
        <v>65.424196787148588</v>
      </c>
      <c r="R10" s="28">
        <v>204.06252734112979</v>
      </c>
      <c r="S10" s="42"/>
      <c r="T10" s="42"/>
    </row>
    <row r="11" spans="1:20" ht="23.25" customHeight="1">
      <c r="A11" s="8" t="s">
        <v>773</v>
      </c>
      <c r="B11" s="108">
        <v>269661</v>
      </c>
      <c r="C11" s="18">
        <v>33897</v>
      </c>
      <c r="D11" s="28">
        <v>12.8889852162803</v>
      </c>
      <c r="E11" s="18">
        <v>17475</v>
      </c>
      <c r="F11" s="18">
        <v>16422</v>
      </c>
      <c r="G11" s="18">
        <v>158416</v>
      </c>
      <c r="H11" s="28">
        <v>60.236052807690001</v>
      </c>
      <c r="I11" s="18">
        <v>79908</v>
      </c>
      <c r="J11" s="18">
        <v>78508</v>
      </c>
      <c r="K11" s="18">
        <v>70679</v>
      </c>
      <c r="L11" s="28">
        <v>26.874961976029699</v>
      </c>
      <c r="M11" s="18">
        <v>30632</v>
      </c>
      <c r="N11" s="18">
        <v>40047</v>
      </c>
      <c r="O11" s="28">
        <v>21.397459852540148</v>
      </c>
      <c r="P11" s="28">
        <v>44.616074133925864</v>
      </c>
      <c r="Q11" s="28">
        <v>66.013533986466001</v>
      </c>
      <c r="R11" s="28">
        <v>208.51107767649054</v>
      </c>
      <c r="S11" s="42"/>
      <c r="T11" s="42"/>
    </row>
    <row r="12" spans="1:20" ht="23.25" customHeight="1">
      <c r="A12" s="8" t="s">
        <v>727</v>
      </c>
      <c r="B12" s="317">
        <v>270685</v>
      </c>
      <c r="C12" s="88">
        <v>33685</v>
      </c>
      <c r="D12" s="28">
        <v>12.8</v>
      </c>
      <c r="E12" s="88">
        <v>17307</v>
      </c>
      <c r="F12" s="88">
        <v>16378</v>
      </c>
      <c r="G12" s="88">
        <v>158472</v>
      </c>
      <c r="H12" s="28">
        <v>60.2</v>
      </c>
      <c r="I12" s="18">
        <v>79988</v>
      </c>
      <c r="J12" s="88">
        <v>78484</v>
      </c>
      <c r="K12" s="88">
        <v>70922</v>
      </c>
      <c r="L12" s="28">
        <v>27</v>
      </c>
      <c r="M12" s="88">
        <v>30822</v>
      </c>
      <c r="N12" s="88">
        <v>40100</v>
      </c>
      <c r="O12" s="28">
        <v>21.256120955</v>
      </c>
      <c r="P12" s="28">
        <v>44.753647332</v>
      </c>
      <c r="Q12" s="28">
        <v>66.009768287</v>
      </c>
      <c r="R12" s="28">
        <v>210.54475285699999</v>
      </c>
      <c r="S12" s="42"/>
      <c r="T12" s="42"/>
    </row>
    <row r="13" spans="1:20" ht="23.25" customHeight="1">
      <c r="A13" s="8" t="s">
        <v>713</v>
      </c>
      <c r="B13" s="317">
        <v>270450</v>
      </c>
      <c r="C13" s="88">
        <v>33201</v>
      </c>
      <c r="D13" s="28">
        <v>12.631446789730791</v>
      </c>
      <c r="E13" s="88">
        <v>17051</v>
      </c>
      <c r="F13" s="88">
        <v>16150</v>
      </c>
      <c r="G13" s="88">
        <v>158133</v>
      </c>
      <c r="H13" s="28">
        <v>60.162301593340537</v>
      </c>
      <c r="I13" s="18">
        <v>79861</v>
      </c>
      <c r="J13" s="88">
        <v>78272</v>
      </c>
      <c r="K13" s="88">
        <v>71510</v>
      </c>
      <c r="L13" s="28">
        <v>27.206251616928672</v>
      </c>
      <c r="M13" s="88">
        <v>31103</v>
      </c>
      <c r="N13" s="88">
        <v>40407</v>
      </c>
      <c r="O13" s="28">
        <v>20.995617613</v>
      </c>
      <c r="P13" s="28">
        <v>45.221427532</v>
      </c>
      <c r="Q13" s="28">
        <v>66.217045145</v>
      </c>
      <c r="R13" s="28">
        <v>215.38507876200001</v>
      </c>
      <c r="S13" s="42"/>
      <c r="T13" s="42"/>
    </row>
    <row r="14" spans="1:20" ht="23.25" customHeight="1">
      <c r="A14" s="8" t="s">
        <v>729</v>
      </c>
      <c r="B14" s="317">
        <v>269502</v>
      </c>
      <c r="C14" s="88">
        <v>32668</v>
      </c>
      <c r="D14" s="28">
        <v>12.5</v>
      </c>
      <c r="E14" s="88">
        <v>16788</v>
      </c>
      <c r="F14" s="88">
        <v>15880</v>
      </c>
      <c r="G14" s="88">
        <v>157559</v>
      </c>
      <c r="H14" s="28">
        <v>60.2</v>
      </c>
      <c r="I14" s="18">
        <v>79626</v>
      </c>
      <c r="J14" s="88">
        <v>77933</v>
      </c>
      <c r="K14" s="88">
        <v>71669</v>
      </c>
      <c r="L14" s="28">
        <v>27.4</v>
      </c>
      <c r="M14" s="88">
        <v>31144</v>
      </c>
      <c r="N14" s="88">
        <v>40525</v>
      </c>
      <c r="O14" s="28">
        <v>20.7</v>
      </c>
      <c r="P14" s="28">
        <v>45.5</v>
      </c>
      <c r="Q14" s="28">
        <v>66.2</v>
      </c>
      <c r="R14" s="28">
        <v>219.4</v>
      </c>
      <c r="S14" s="42"/>
      <c r="T14" s="42"/>
    </row>
    <row r="15" spans="1:20" ht="23.25" customHeight="1">
      <c r="A15" s="8" t="s">
        <v>734</v>
      </c>
      <c r="B15" s="317">
        <v>268231</v>
      </c>
      <c r="C15" s="88">
        <v>32020</v>
      </c>
      <c r="D15" s="28">
        <v>12.285851318944845</v>
      </c>
      <c r="E15" s="88">
        <v>16493</v>
      </c>
      <c r="F15" s="88">
        <v>15527</v>
      </c>
      <c r="G15" s="88">
        <v>156779</v>
      </c>
      <c r="H15" s="28">
        <v>60.155011990407672</v>
      </c>
      <c r="I15" s="88">
        <v>79339</v>
      </c>
      <c r="J15" s="88">
        <v>77440</v>
      </c>
      <c r="K15" s="88">
        <v>71826</v>
      </c>
      <c r="L15" s="28">
        <v>27.559136690647485</v>
      </c>
      <c r="M15" s="88">
        <v>31206</v>
      </c>
      <c r="N15" s="88">
        <v>40620</v>
      </c>
      <c r="O15" s="28">
        <f>C15/G15*100</f>
        <v>20.423653678107399</v>
      </c>
      <c r="P15" s="28">
        <f>K15/G15*100</f>
        <v>45.813533700304248</v>
      </c>
      <c r="Q15" s="28">
        <f>(C15+K15)/G15*100</f>
        <v>66.237187378411662</v>
      </c>
      <c r="R15" s="28">
        <f>K15/C15*100</f>
        <v>224.31605246720801</v>
      </c>
      <c r="S15" s="42"/>
      <c r="T15" s="42"/>
    </row>
    <row r="16" spans="1:20" ht="23.25" customHeight="1">
      <c r="A16" s="159" t="s">
        <v>730</v>
      </c>
      <c r="B16" s="318">
        <v>266965</v>
      </c>
      <c r="C16" s="320">
        <v>31268</v>
      </c>
      <c r="D16" s="321">
        <v>12.055876217906453</v>
      </c>
      <c r="E16" s="320">
        <v>16098</v>
      </c>
      <c r="F16" s="320">
        <v>15170</v>
      </c>
      <c r="G16" s="320">
        <v>156088</v>
      </c>
      <c r="H16" s="321">
        <v>60.182218469380274</v>
      </c>
      <c r="I16" s="320">
        <v>79078</v>
      </c>
      <c r="J16" s="320">
        <v>77010</v>
      </c>
      <c r="K16" s="322">
        <v>72003</v>
      </c>
      <c r="L16" s="323">
        <v>27.761905312713264</v>
      </c>
      <c r="M16" s="320">
        <v>31234</v>
      </c>
      <c r="N16" s="320">
        <v>40769</v>
      </c>
      <c r="O16" s="29">
        <f>C16/G16*100</f>
        <v>20.032289477730512</v>
      </c>
      <c r="P16" s="29">
        <f>K16/G16*100</f>
        <v>46.129747322023476</v>
      </c>
      <c r="Q16" s="29">
        <f>(C16+K16)/G16*100</f>
        <v>66.162036799753992</v>
      </c>
      <c r="R16" s="29">
        <f>K16/C16*100</f>
        <v>230.27696047076884</v>
      </c>
      <c r="S16" s="42"/>
      <c r="T16" s="42"/>
    </row>
    <row r="17" spans="1:20">
      <c r="A17" s="78" t="s">
        <v>348</v>
      </c>
      <c r="B17" s="3"/>
      <c r="C17" s="3"/>
      <c r="D17" s="3"/>
      <c r="E17" s="3"/>
      <c r="F17" s="3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327" t="s">
        <v>769</v>
      </c>
      <c r="S17" s="1"/>
      <c r="T17" s="1"/>
    </row>
    <row r="18" spans="1:20">
      <c r="A18" s="3" t="s">
        <v>321</v>
      </c>
      <c r="B18" s="3"/>
      <c r="C18" s="3"/>
      <c r="D18" s="3"/>
      <c r="E18" s="3"/>
      <c r="F18" s="3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78" t="s">
        <v>662</v>
      </c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78"/>
    </row>
    <row r="21" spans="1:20">
      <c r="A21" s="59"/>
    </row>
  </sheetData>
  <mergeCells count="18">
    <mergeCell ref="C3:F3"/>
    <mergeCell ref="G3:J3"/>
    <mergeCell ref="K3:N3"/>
    <mergeCell ref="A3:A5"/>
    <mergeCell ref="B3:B5"/>
    <mergeCell ref="O3:O5"/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L49"/>
  <sheetViews>
    <sheetView zoomScale="93" zoomScaleNormal="93" workbookViewId="0"/>
  </sheetViews>
  <sheetFormatPr defaultRowHeight="13.5"/>
  <cols>
    <col min="1" max="7" width="11.125" style="1" customWidth="1"/>
    <col min="8" max="8" width="11.875" style="1" customWidth="1"/>
    <col min="9" max="9" width="11.5" style="1" customWidth="1"/>
    <col min="10" max="10" width="42.25" style="1" customWidth="1"/>
    <col min="11" max="256" width="9" style="1" customWidth="1"/>
    <col min="257" max="263" width="11.125" style="1" customWidth="1"/>
    <col min="264" max="264" width="11.875" style="1" customWidth="1"/>
    <col min="265" max="265" width="11.5" style="1" customWidth="1"/>
    <col min="266" max="266" width="42.25" style="1" customWidth="1"/>
    <col min="267" max="512" width="9" style="1" customWidth="1"/>
    <col min="513" max="519" width="11.125" style="1" customWidth="1"/>
    <col min="520" max="520" width="11.875" style="1" customWidth="1"/>
    <col min="521" max="521" width="11.5" style="1" customWidth="1"/>
    <col min="522" max="522" width="42.25" style="1" customWidth="1"/>
    <col min="523" max="768" width="9" style="1" customWidth="1"/>
    <col min="769" max="775" width="11.125" style="1" customWidth="1"/>
    <col min="776" max="776" width="11.875" style="1" customWidth="1"/>
    <col min="777" max="777" width="11.5" style="1" customWidth="1"/>
    <col min="778" max="778" width="42.25" style="1" customWidth="1"/>
    <col min="779" max="1024" width="9" style="1" customWidth="1"/>
    <col min="1025" max="1031" width="11.125" style="1" customWidth="1"/>
    <col min="1032" max="1032" width="11.875" style="1" customWidth="1"/>
    <col min="1033" max="1033" width="11.5" style="1" customWidth="1"/>
    <col min="1034" max="1034" width="42.25" style="1" customWidth="1"/>
    <col min="1035" max="1280" width="9" style="1" customWidth="1"/>
    <col min="1281" max="1287" width="11.125" style="1" customWidth="1"/>
    <col min="1288" max="1288" width="11.875" style="1" customWidth="1"/>
    <col min="1289" max="1289" width="11.5" style="1" customWidth="1"/>
    <col min="1290" max="1290" width="42.25" style="1" customWidth="1"/>
    <col min="1291" max="1536" width="9" style="1" customWidth="1"/>
    <col min="1537" max="1543" width="11.125" style="1" customWidth="1"/>
    <col min="1544" max="1544" width="11.875" style="1" customWidth="1"/>
    <col min="1545" max="1545" width="11.5" style="1" customWidth="1"/>
    <col min="1546" max="1546" width="42.25" style="1" customWidth="1"/>
    <col min="1547" max="1792" width="9" style="1" customWidth="1"/>
    <col min="1793" max="1799" width="11.125" style="1" customWidth="1"/>
    <col min="1800" max="1800" width="11.875" style="1" customWidth="1"/>
    <col min="1801" max="1801" width="11.5" style="1" customWidth="1"/>
    <col min="1802" max="1802" width="42.25" style="1" customWidth="1"/>
    <col min="1803" max="2048" width="9" style="1" customWidth="1"/>
    <col min="2049" max="2055" width="11.125" style="1" customWidth="1"/>
    <col min="2056" max="2056" width="11.875" style="1" customWidth="1"/>
    <col min="2057" max="2057" width="11.5" style="1" customWidth="1"/>
    <col min="2058" max="2058" width="42.25" style="1" customWidth="1"/>
    <col min="2059" max="2304" width="9" style="1" customWidth="1"/>
    <col min="2305" max="2311" width="11.125" style="1" customWidth="1"/>
    <col min="2312" max="2312" width="11.875" style="1" customWidth="1"/>
    <col min="2313" max="2313" width="11.5" style="1" customWidth="1"/>
    <col min="2314" max="2314" width="42.25" style="1" customWidth="1"/>
    <col min="2315" max="2560" width="9" style="1" customWidth="1"/>
    <col min="2561" max="2567" width="11.125" style="1" customWidth="1"/>
    <col min="2568" max="2568" width="11.875" style="1" customWidth="1"/>
    <col min="2569" max="2569" width="11.5" style="1" customWidth="1"/>
    <col min="2570" max="2570" width="42.25" style="1" customWidth="1"/>
    <col min="2571" max="2816" width="9" style="1" customWidth="1"/>
    <col min="2817" max="2823" width="11.125" style="1" customWidth="1"/>
    <col min="2824" max="2824" width="11.875" style="1" customWidth="1"/>
    <col min="2825" max="2825" width="11.5" style="1" customWidth="1"/>
    <col min="2826" max="2826" width="42.25" style="1" customWidth="1"/>
    <col min="2827" max="3072" width="9" style="1" customWidth="1"/>
    <col min="3073" max="3079" width="11.125" style="1" customWidth="1"/>
    <col min="3080" max="3080" width="11.875" style="1" customWidth="1"/>
    <col min="3081" max="3081" width="11.5" style="1" customWidth="1"/>
    <col min="3082" max="3082" width="42.25" style="1" customWidth="1"/>
    <col min="3083" max="3328" width="9" style="1" customWidth="1"/>
    <col min="3329" max="3335" width="11.125" style="1" customWidth="1"/>
    <col min="3336" max="3336" width="11.875" style="1" customWidth="1"/>
    <col min="3337" max="3337" width="11.5" style="1" customWidth="1"/>
    <col min="3338" max="3338" width="42.25" style="1" customWidth="1"/>
    <col min="3339" max="3584" width="9" style="1" customWidth="1"/>
    <col min="3585" max="3591" width="11.125" style="1" customWidth="1"/>
    <col min="3592" max="3592" width="11.875" style="1" customWidth="1"/>
    <col min="3593" max="3593" width="11.5" style="1" customWidth="1"/>
    <col min="3594" max="3594" width="42.25" style="1" customWidth="1"/>
    <col min="3595" max="3840" width="9" style="1" customWidth="1"/>
    <col min="3841" max="3847" width="11.125" style="1" customWidth="1"/>
    <col min="3848" max="3848" width="11.875" style="1" customWidth="1"/>
    <col min="3849" max="3849" width="11.5" style="1" customWidth="1"/>
    <col min="3850" max="3850" width="42.25" style="1" customWidth="1"/>
    <col min="3851" max="4096" width="9" style="1" customWidth="1"/>
    <col min="4097" max="4103" width="11.125" style="1" customWidth="1"/>
    <col min="4104" max="4104" width="11.875" style="1" customWidth="1"/>
    <col min="4105" max="4105" width="11.5" style="1" customWidth="1"/>
    <col min="4106" max="4106" width="42.25" style="1" customWidth="1"/>
    <col min="4107" max="4352" width="9" style="1" customWidth="1"/>
    <col min="4353" max="4359" width="11.125" style="1" customWidth="1"/>
    <col min="4360" max="4360" width="11.875" style="1" customWidth="1"/>
    <col min="4361" max="4361" width="11.5" style="1" customWidth="1"/>
    <col min="4362" max="4362" width="42.25" style="1" customWidth="1"/>
    <col min="4363" max="4608" width="9" style="1" customWidth="1"/>
    <col min="4609" max="4615" width="11.125" style="1" customWidth="1"/>
    <col min="4616" max="4616" width="11.875" style="1" customWidth="1"/>
    <col min="4617" max="4617" width="11.5" style="1" customWidth="1"/>
    <col min="4618" max="4618" width="42.25" style="1" customWidth="1"/>
    <col min="4619" max="4864" width="9" style="1" customWidth="1"/>
    <col min="4865" max="4871" width="11.125" style="1" customWidth="1"/>
    <col min="4872" max="4872" width="11.875" style="1" customWidth="1"/>
    <col min="4873" max="4873" width="11.5" style="1" customWidth="1"/>
    <col min="4874" max="4874" width="42.25" style="1" customWidth="1"/>
    <col min="4875" max="5120" width="9" style="1" customWidth="1"/>
    <col min="5121" max="5127" width="11.125" style="1" customWidth="1"/>
    <col min="5128" max="5128" width="11.875" style="1" customWidth="1"/>
    <col min="5129" max="5129" width="11.5" style="1" customWidth="1"/>
    <col min="5130" max="5130" width="42.25" style="1" customWidth="1"/>
    <col min="5131" max="5376" width="9" style="1" customWidth="1"/>
    <col min="5377" max="5383" width="11.125" style="1" customWidth="1"/>
    <col min="5384" max="5384" width="11.875" style="1" customWidth="1"/>
    <col min="5385" max="5385" width="11.5" style="1" customWidth="1"/>
    <col min="5386" max="5386" width="42.25" style="1" customWidth="1"/>
    <col min="5387" max="5632" width="9" style="1" customWidth="1"/>
    <col min="5633" max="5639" width="11.125" style="1" customWidth="1"/>
    <col min="5640" max="5640" width="11.875" style="1" customWidth="1"/>
    <col min="5641" max="5641" width="11.5" style="1" customWidth="1"/>
    <col min="5642" max="5642" width="42.25" style="1" customWidth="1"/>
    <col min="5643" max="5888" width="9" style="1" customWidth="1"/>
    <col min="5889" max="5895" width="11.125" style="1" customWidth="1"/>
    <col min="5896" max="5896" width="11.875" style="1" customWidth="1"/>
    <col min="5897" max="5897" width="11.5" style="1" customWidth="1"/>
    <col min="5898" max="5898" width="42.25" style="1" customWidth="1"/>
    <col min="5899" max="6144" width="9" style="1" customWidth="1"/>
    <col min="6145" max="6151" width="11.125" style="1" customWidth="1"/>
    <col min="6152" max="6152" width="11.875" style="1" customWidth="1"/>
    <col min="6153" max="6153" width="11.5" style="1" customWidth="1"/>
    <col min="6154" max="6154" width="42.25" style="1" customWidth="1"/>
    <col min="6155" max="6400" width="9" style="1" customWidth="1"/>
    <col min="6401" max="6407" width="11.125" style="1" customWidth="1"/>
    <col min="6408" max="6408" width="11.875" style="1" customWidth="1"/>
    <col min="6409" max="6409" width="11.5" style="1" customWidth="1"/>
    <col min="6410" max="6410" width="42.25" style="1" customWidth="1"/>
    <col min="6411" max="6656" width="9" style="1" customWidth="1"/>
    <col min="6657" max="6663" width="11.125" style="1" customWidth="1"/>
    <col min="6664" max="6664" width="11.875" style="1" customWidth="1"/>
    <col min="6665" max="6665" width="11.5" style="1" customWidth="1"/>
    <col min="6666" max="6666" width="42.25" style="1" customWidth="1"/>
    <col min="6667" max="6912" width="9" style="1" customWidth="1"/>
    <col min="6913" max="6919" width="11.125" style="1" customWidth="1"/>
    <col min="6920" max="6920" width="11.875" style="1" customWidth="1"/>
    <col min="6921" max="6921" width="11.5" style="1" customWidth="1"/>
    <col min="6922" max="6922" width="42.25" style="1" customWidth="1"/>
    <col min="6923" max="7168" width="9" style="1" customWidth="1"/>
    <col min="7169" max="7175" width="11.125" style="1" customWidth="1"/>
    <col min="7176" max="7176" width="11.875" style="1" customWidth="1"/>
    <col min="7177" max="7177" width="11.5" style="1" customWidth="1"/>
    <col min="7178" max="7178" width="42.25" style="1" customWidth="1"/>
    <col min="7179" max="7424" width="9" style="1" customWidth="1"/>
    <col min="7425" max="7431" width="11.125" style="1" customWidth="1"/>
    <col min="7432" max="7432" width="11.875" style="1" customWidth="1"/>
    <col min="7433" max="7433" width="11.5" style="1" customWidth="1"/>
    <col min="7434" max="7434" width="42.25" style="1" customWidth="1"/>
    <col min="7435" max="7680" width="9" style="1" customWidth="1"/>
    <col min="7681" max="7687" width="11.125" style="1" customWidth="1"/>
    <col min="7688" max="7688" width="11.875" style="1" customWidth="1"/>
    <col min="7689" max="7689" width="11.5" style="1" customWidth="1"/>
    <col min="7690" max="7690" width="42.25" style="1" customWidth="1"/>
    <col min="7691" max="7936" width="9" style="1" customWidth="1"/>
    <col min="7937" max="7943" width="11.125" style="1" customWidth="1"/>
    <col min="7944" max="7944" width="11.875" style="1" customWidth="1"/>
    <col min="7945" max="7945" width="11.5" style="1" customWidth="1"/>
    <col min="7946" max="7946" width="42.25" style="1" customWidth="1"/>
    <col min="7947" max="8192" width="9" style="1" customWidth="1"/>
    <col min="8193" max="8199" width="11.125" style="1" customWidth="1"/>
    <col min="8200" max="8200" width="11.875" style="1" customWidth="1"/>
    <col min="8201" max="8201" width="11.5" style="1" customWidth="1"/>
    <col min="8202" max="8202" width="42.25" style="1" customWidth="1"/>
    <col min="8203" max="8448" width="9" style="1" customWidth="1"/>
    <col min="8449" max="8455" width="11.125" style="1" customWidth="1"/>
    <col min="8456" max="8456" width="11.875" style="1" customWidth="1"/>
    <col min="8457" max="8457" width="11.5" style="1" customWidth="1"/>
    <col min="8458" max="8458" width="42.25" style="1" customWidth="1"/>
    <col min="8459" max="8704" width="9" style="1" customWidth="1"/>
    <col min="8705" max="8711" width="11.125" style="1" customWidth="1"/>
    <col min="8712" max="8712" width="11.875" style="1" customWidth="1"/>
    <col min="8713" max="8713" width="11.5" style="1" customWidth="1"/>
    <col min="8714" max="8714" width="42.25" style="1" customWidth="1"/>
    <col min="8715" max="8960" width="9" style="1" customWidth="1"/>
    <col min="8961" max="8967" width="11.125" style="1" customWidth="1"/>
    <col min="8968" max="8968" width="11.875" style="1" customWidth="1"/>
    <col min="8969" max="8969" width="11.5" style="1" customWidth="1"/>
    <col min="8970" max="8970" width="42.25" style="1" customWidth="1"/>
    <col min="8971" max="9216" width="9" style="1" customWidth="1"/>
    <col min="9217" max="9223" width="11.125" style="1" customWidth="1"/>
    <col min="9224" max="9224" width="11.875" style="1" customWidth="1"/>
    <col min="9225" max="9225" width="11.5" style="1" customWidth="1"/>
    <col min="9226" max="9226" width="42.25" style="1" customWidth="1"/>
    <col min="9227" max="9472" width="9" style="1" customWidth="1"/>
    <col min="9473" max="9479" width="11.125" style="1" customWidth="1"/>
    <col min="9480" max="9480" width="11.875" style="1" customWidth="1"/>
    <col min="9481" max="9481" width="11.5" style="1" customWidth="1"/>
    <col min="9482" max="9482" width="42.25" style="1" customWidth="1"/>
    <col min="9483" max="9728" width="9" style="1" customWidth="1"/>
    <col min="9729" max="9735" width="11.125" style="1" customWidth="1"/>
    <col min="9736" max="9736" width="11.875" style="1" customWidth="1"/>
    <col min="9737" max="9737" width="11.5" style="1" customWidth="1"/>
    <col min="9738" max="9738" width="42.25" style="1" customWidth="1"/>
    <col min="9739" max="9984" width="9" style="1" customWidth="1"/>
    <col min="9985" max="9991" width="11.125" style="1" customWidth="1"/>
    <col min="9992" max="9992" width="11.875" style="1" customWidth="1"/>
    <col min="9993" max="9993" width="11.5" style="1" customWidth="1"/>
    <col min="9994" max="9994" width="42.25" style="1" customWidth="1"/>
    <col min="9995" max="10240" width="9" style="1" customWidth="1"/>
    <col min="10241" max="10247" width="11.125" style="1" customWidth="1"/>
    <col min="10248" max="10248" width="11.875" style="1" customWidth="1"/>
    <col min="10249" max="10249" width="11.5" style="1" customWidth="1"/>
    <col min="10250" max="10250" width="42.25" style="1" customWidth="1"/>
    <col min="10251" max="10496" width="9" style="1" customWidth="1"/>
    <col min="10497" max="10503" width="11.125" style="1" customWidth="1"/>
    <col min="10504" max="10504" width="11.875" style="1" customWidth="1"/>
    <col min="10505" max="10505" width="11.5" style="1" customWidth="1"/>
    <col min="10506" max="10506" width="42.25" style="1" customWidth="1"/>
    <col min="10507" max="10752" width="9" style="1" customWidth="1"/>
    <col min="10753" max="10759" width="11.125" style="1" customWidth="1"/>
    <col min="10760" max="10760" width="11.875" style="1" customWidth="1"/>
    <col min="10761" max="10761" width="11.5" style="1" customWidth="1"/>
    <col min="10762" max="10762" width="42.25" style="1" customWidth="1"/>
    <col min="10763" max="11008" width="9" style="1" customWidth="1"/>
    <col min="11009" max="11015" width="11.125" style="1" customWidth="1"/>
    <col min="11016" max="11016" width="11.875" style="1" customWidth="1"/>
    <col min="11017" max="11017" width="11.5" style="1" customWidth="1"/>
    <col min="11018" max="11018" width="42.25" style="1" customWidth="1"/>
    <col min="11019" max="11264" width="9" style="1" customWidth="1"/>
    <col min="11265" max="11271" width="11.125" style="1" customWidth="1"/>
    <col min="11272" max="11272" width="11.875" style="1" customWidth="1"/>
    <col min="11273" max="11273" width="11.5" style="1" customWidth="1"/>
    <col min="11274" max="11274" width="42.25" style="1" customWidth="1"/>
    <col min="11275" max="11520" width="9" style="1" customWidth="1"/>
    <col min="11521" max="11527" width="11.125" style="1" customWidth="1"/>
    <col min="11528" max="11528" width="11.875" style="1" customWidth="1"/>
    <col min="11529" max="11529" width="11.5" style="1" customWidth="1"/>
    <col min="11530" max="11530" width="42.25" style="1" customWidth="1"/>
    <col min="11531" max="11776" width="9" style="1" customWidth="1"/>
    <col min="11777" max="11783" width="11.125" style="1" customWidth="1"/>
    <col min="11784" max="11784" width="11.875" style="1" customWidth="1"/>
    <col min="11785" max="11785" width="11.5" style="1" customWidth="1"/>
    <col min="11786" max="11786" width="42.25" style="1" customWidth="1"/>
    <col min="11787" max="12032" width="9" style="1" customWidth="1"/>
    <col min="12033" max="12039" width="11.125" style="1" customWidth="1"/>
    <col min="12040" max="12040" width="11.875" style="1" customWidth="1"/>
    <col min="12041" max="12041" width="11.5" style="1" customWidth="1"/>
    <col min="12042" max="12042" width="42.25" style="1" customWidth="1"/>
    <col min="12043" max="12288" width="9" style="1" customWidth="1"/>
    <col min="12289" max="12295" width="11.125" style="1" customWidth="1"/>
    <col min="12296" max="12296" width="11.875" style="1" customWidth="1"/>
    <col min="12297" max="12297" width="11.5" style="1" customWidth="1"/>
    <col min="12298" max="12298" width="42.25" style="1" customWidth="1"/>
    <col min="12299" max="12544" width="9" style="1" customWidth="1"/>
    <col min="12545" max="12551" width="11.125" style="1" customWidth="1"/>
    <col min="12552" max="12552" width="11.875" style="1" customWidth="1"/>
    <col min="12553" max="12553" width="11.5" style="1" customWidth="1"/>
    <col min="12554" max="12554" width="42.25" style="1" customWidth="1"/>
    <col min="12555" max="12800" width="9" style="1" customWidth="1"/>
    <col min="12801" max="12807" width="11.125" style="1" customWidth="1"/>
    <col min="12808" max="12808" width="11.875" style="1" customWidth="1"/>
    <col min="12809" max="12809" width="11.5" style="1" customWidth="1"/>
    <col min="12810" max="12810" width="42.25" style="1" customWidth="1"/>
    <col min="12811" max="13056" width="9" style="1" customWidth="1"/>
    <col min="13057" max="13063" width="11.125" style="1" customWidth="1"/>
    <col min="13064" max="13064" width="11.875" style="1" customWidth="1"/>
    <col min="13065" max="13065" width="11.5" style="1" customWidth="1"/>
    <col min="13066" max="13066" width="42.25" style="1" customWidth="1"/>
    <col min="13067" max="13312" width="9" style="1" customWidth="1"/>
    <col min="13313" max="13319" width="11.125" style="1" customWidth="1"/>
    <col min="13320" max="13320" width="11.875" style="1" customWidth="1"/>
    <col min="13321" max="13321" width="11.5" style="1" customWidth="1"/>
    <col min="13322" max="13322" width="42.25" style="1" customWidth="1"/>
    <col min="13323" max="13568" width="9" style="1" customWidth="1"/>
    <col min="13569" max="13575" width="11.125" style="1" customWidth="1"/>
    <col min="13576" max="13576" width="11.875" style="1" customWidth="1"/>
    <col min="13577" max="13577" width="11.5" style="1" customWidth="1"/>
    <col min="13578" max="13578" width="42.25" style="1" customWidth="1"/>
    <col min="13579" max="13824" width="9" style="1" customWidth="1"/>
    <col min="13825" max="13831" width="11.125" style="1" customWidth="1"/>
    <col min="13832" max="13832" width="11.875" style="1" customWidth="1"/>
    <col min="13833" max="13833" width="11.5" style="1" customWidth="1"/>
    <col min="13834" max="13834" width="42.25" style="1" customWidth="1"/>
    <col min="13835" max="14080" width="9" style="1" customWidth="1"/>
    <col min="14081" max="14087" width="11.125" style="1" customWidth="1"/>
    <col min="14088" max="14088" width="11.875" style="1" customWidth="1"/>
    <col min="14089" max="14089" width="11.5" style="1" customWidth="1"/>
    <col min="14090" max="14090" width="42.25" style="1" customWidth="1"/>
    <col min="14091" max="14336" width="9" style="1" customWidth="1"/>
    <col min="14337" max="14343" width="11.125" style="1" customWidth="1"/>
    <col min="14344" max="14344" width="11.875" style="1" customWidth="1"/>
    <col min="14345" max="14345" width="11.5" style="1" customWidth="1"/>
    <col min="14346" max="14346" width="42.25" style="1" customWidth="1"/>
    <col min="14347" max="14592" width="9" style="1" customWidth="1"/>
    <col min="14593" max="14599" width="11.125" style="1" customWidth="1"/>
    <col min="14600" max="14600" width="11.875" style="1" customWidth="1"/>
    <col min="14601" max="14601" width="11.5" style="1" customWidth="1"/>
    <col min="14602" max="14602" width="42.25" style="1" customWidth="1"/>
    <col min="14603" max="14848" width="9" style="1" customWidth="1"/>
    <col min="14849" max="14855" width="11.125" style="1" customWidth="1"/>
    <col min="14856" max="14856" width="11.875" style="1" customWidth="1"/>
    <col min="14857" max="14857" width="11.5" style="1" customWidth="1"/>
    <col min="14858" max="14858" width="42.25" style="1" customWidth="1"/>
    <col min="14859" max="15104" width="9" style="1" customWidth="1"/>
    <col min="15105" max="15111" width="11.125" style="1" customWidth="1"/>
    <col min="15112" max="15112" width="11.875" style="1" customWidth="1"/>
    <col min="15113" max="15113" width="11.5" style="1" customWidth="1"/>
    <col min="15114" max="15114" width="42.25" style="1" customWidth="1"/>
    <col min="15115" max="15360" width="9" style="1" customWidth="1"/>
    <col min="15361" max="15367" width="11.125" style="1" customWidth="1"/>
    <col min="15368" max="15368" width="11.875" style="1" customWidth="1"/>
    <col min="15369" max="15369" width="11.5" style="1" customWidth="1"/>
    <col min="15370" max="15370" width="42.25" style="1" customWidth="1"/>
    <col min="15371" max="15616" width="9" style="1" customWidth="1"/>
    <col min="15617" max="15623" width="11.125" style="1" customWidth="1"/>
    <col min="15624" max="15624" width="11.875" style="1" customWidth="1"/>
    <col min="15625" max="15625" width="11.5" style="1" customWidth="1"/>
    <col min="15626" max="15626" width="42.25" style="1" customWidth="1"/>
    <col min="15627" max="15872" width="9" style="1" customWidth="1"/>
    <col min="15873" max="15879" width="11.125" style="1" customWidth="1"/>
    <col min="15880" max="15880" width="11.875" style="1" customWidth="1"/>
    <col min="15881" max="15881" width="11.5" style="1" customWidth="1"/>
    <col min="15882" max="15882" width="42.25" style="1" customWidth="1"/>
    <col min="15883" max="16128" width="9" style="1" customWidth="1"/>
    <col min="16129" max="16135" width="11.125" style="1" customWidth="1"/>
    <col min="16136" max="16136" width="11.875" style="1" customWidth="1"/>
    <col min="16137" max="16137" width="11.5" style="1" customWidth="1"/>
    <col min="16138" max="16138" width="42.25" style="1" customWidth="1"/>
    <col min="16139" max="16384" width="9" style="1" customWidth="1"/>
  </cols>
  <sheetData>
    <row r="1" spans="1:10" ht="15" customHeight="1">
      <c r="A1" s="2" t="s">
        <v>0</v>
      </c>
    </row>
    <row r="2" spans="1:10" ht="15" customHeight="1">
      <c r="A2" s="2"/>
    </row>
    <row r="3" spans="1:10" ht="15" customHeight="1">
      <c r="A3" s="3" t="s">
        <v>750</v>
      </c>
      <c r="J3" s="33" t="s">
        <v>15</v>
      </c>
    </row>
    <row r="4" spans="1:10" ht="15" customHeight="1">
      <c r="A4" s="4" t="s">
        <v>14</v>
      </c>
      <c r="B4" s="10" t="s">
        <v>18</v>
      </c>
      <c r="C4" s="15" t="s">
        <v>22</v>
      </c>
      <c r="D4" s="20" t="s">
        <v>20</v>
      </c>
      <c r="E4" s="23"/>
      <c r="F4" s="24"/>
      <c r="G4" s="25" t="s">
        <v>7</v>
      </c>
      <c r="H4" s="30" t="s">
        <v>4</v>
      </c>
      <c r="I4" s="31" t="s">
        <v>23</v>
      </c>
      <c r="J4" s="34" t="s">
        <v>24</v>
      </c>
    </row>
    <row r="5" spans="1:10" ht="15" customHeight="1">
      <c r="A5" s="5"/>
      <c r="B5" s="11"/>
      <c r="C5" s="16"/>
      <c r="D5" s="21" t="s">
        <v>27</v>
      </c>
      <c r="E5" s="21" t="s">
        <v>33</v>
      </c>
      <c r="F5" s="21" t="s">
        <v>37</v>
      </c>
      <c r="G5" s="26"/>
      <c r="H5" s="26"/>
      <c r="I5" s="32"/>
      <c r="J5" s="35"/>
    </row>
    <row r="6" spans="1:10" ht="15.6" customHeight="1">
      <c r="A6" s="8" t="s">
        <v>91</v>
      </c>
      <c r="B6" s="13">
        <v>147.01</v>
      </c>
      <c r="C6" s="18">
        <v>80988</v>
      </c>
      <c r="D6" s="18">
        <v>233962</v>
      </c>
      <c r="E6" s="18">
        <v>114300</v>
      </c>
      <c r="F6" s="18">
        <v>119662</v>
      </c>
      <c r="G6" s="28">
        <v>95.5190453109592</v>
      </c>
      <c r="H6" s="28">
        <v>2.8888477305279796</v>
      </c>
      <c r="I6" s="28">
        <v>1591.4699680293859</v>
      </c>
      <c r="J6" s="37"/>
    </row>
    <row r="7" spans="1:10" ht="15.6" customHeight="1">
      <c r="A7" s="7" t="s">
        <v>97</v>
      </c>
      <c r="B7" s="13">
        <v>147.01</v>
      </c>
      <c r="C7" s="18">
        <v>83409</v>
      </c>
      <c r="D7" s="18">
        <v>234968</v>
      </c>
      <c r="E7" s="18">
        <v>114772</v>
      </c>
      <c r="F7" s="18">
        <v>120196</v>
      </c>
      <c r="G7" s="28">
        <v>95.487370627974315</v>
      </c>
      <c r="H7" s="28">
        <v>2.8170581112349988</v>
      </c>
      <c r="I7" s="28">
        <v>1598.3130399292565</v>
      </c>
      <c r="J7" s="37" t="s">
        <v>668</v>
      </c>
    </row>
    <row r="8" spans="1:10" ht="15.6" customHeight="1">
      <c r="A8" s="7" t="s">
        <v>55</v>
      </c>
      <c r="B8" s="13">
        <v>147.01</v>
      </c>
      <c r="C8" s="18">
        <v>84955</v>
      </c>
      <c r="D8" s="18">
        <v>236039</v>
      </c>
      <c r="E8" s="18">
        <v>115455</v>
      </c>
      <c r="F8" s="18">
        <v>120584</v>
      </c>
      <c r="G8" s="28">
        <v>95.746533536787638</v>
      </c>
      <c r="H8" s="28">
        <v>2.7784003295862516</v>
      </c>
      <c r="I8" s="28">
        <v>1605.5982586218627</v>
      </c>
      <c r="J8" s="37"/>
    </row>
    <row r="9" spans="1:10" ht="15.6" customHeight="1">
      <c r="A9" s="8" t="s">
        <v>29</v>
      </c>
      <c r="B9" s="13">
        <v>175.9</v>
      </c>
      <c r="C9" s="18">
        <v>87780</v>
      </c>
      <c r="D9" s="18">
        <v>246921</v>
      </c>
      <c r="E9" s="18">
        <v>120736</v>
      </c>
      <c r="F9" s="18">
        <v>126185</v>
      </c>
      <c r="G9" s="28">
        <v>95.68173713198874</v>
      </c>
      <c r="H9" s="28">
        <v>2.8129528366370473</v>
      </c>
      <c r="I9" s="28">
        <v>1403.7578169414439</v>
      </c>
      <c r="J9" s="37" t="s">
        <v>99</v>
      </c>
    </row>
    <row r="10" spans="1:10" ht="15.6" customHeight="1">
      <c r="A10" s="7" t="s">
        <v>21</v>
      </c>
      <c r="B10" s="13">
        <v>175.9</v>
      </c>
      <c r="C10" s="18">
        <v>88644</v>
      </c>
      <c r="D10" s="18">
        <v>246600</v>
      </c>
      <c r="E10" s="18">
        <v>120581</v>
      </c>
      <c r="F10" s="18">
        <v>126019</v>
      </c>
      <c r="G10" s="28">
        <v>95.684777692252752</v>
      </c>
      <c r="H10" s="28">
        <v>2.7819141735481252</v>
      </c>
      <c r="I10" s="28">
        <v>1401.9329164297897</v>
      </c>
      <c r="J10" s="37"/>
    </row>
    <row r="11" spans="1:10" ht="15.6" customHeight="1">
      <c r="A11" s="7" t="s">
        <v>46</v>
      </c>
      <c r="B11" s="13">
        <v>175.9</v>
      </c>
      <c r="C11" s="18">
        <v>89852</v>
      </c>
      <c r="D11" s="18">
        <v>246851</v>
      </c>
      <c r="E11" s="18">
        <v>120900</v>
      </c>
      <c r="F11" s="18">
        <v>125951</v>
      </c>
      <c r="G11" s="28">
        <v>95.989710284158122</v>
      </c>
      <c r="H11" s="28">
        <v>2.7473066820994525</v>
      </c>
      <c r="I11" s="28">
        <v>1403.3598635588403</v>
      </c>
      <c r="J11" s="37"/>
    </row>
    <row r="12" spans="1:10" ht="15.6" customHeight="1">
      <c r="A12" s="7" t="s">
        <v>88</v>
      </c>
      <c r="B12" s="13">
        <v>175.9</v>
      </c>
      <c r="C12" s="18">
        <v>91131</v>
      </c>
      <c r="D12" s="18">
        <v>247281</v>
      </c>
      <c r="E12" s="18">
        <v>121093</v>
      </c>
      <c r="F12" s="18">
        <v>126188</v>
      </c>
      <c r="G12" s="28">
        <v>95.962373601293308</v>
      </c>
      <c r="H12" s="28">
        <v>2.7134674260131022</v>
      </c>
      <c r="I12" s="28">
        <v>1405.8044343376919</v>
      </c>
      <c r="J12" s="37"/>
    </row>
    <row r="13" spans="1:10" ht="15.6" customHeight="1">
      <c r="A13" s="7" t="s">
        <v>11</v>
      </c>
      <c r="B13" s="13">
        <v>175.9</v>
      </c>
      <c r="C13" s="18">
        <v>91578</v>
      </c>
      <c r="D13" s="18">
        <v>246347</v>
      </c>
      <c r="E13" s="18">
        <v>120701</v>
      </c>
      <c r="F13" s="18">
        <v>125646</v>
      </c>
      <c r="G13" s="28">
        <v>96.064339493497613</v>
      </c>
      <c r="H13" s="28">
        <v>2.6900238048439582</v>
      </c>
      <c r="I13" s="28">
        <v>1400.4945992040932</v>
      </c>
      <c r="J13" s="37" t="s">
        <v>669</v>
      </c>
    </row>
    <row r="14" spans="1:10" ht="15.6" customHeight="1">
      <c r="A14" s="7" t="s">
        <v>59</v>
      </c>
      <c r="B14" s="13">
        <v>175.9</v>
      </c>
      <c r="C14" s="18">
        <v>92650</v>
      </c>
      <c r="D14" s="18">
        <v>246383</v>
      </c>
      <c r="E14" s="18">
        <v>120622</v>
      </c>
      <c r="F14" s="18">
        <v>125761</v>
      </c>
      <c r="G14" s="28">
        <v>95.913677531190118</v>
      </c>
      <c r="H14" s="28">
        <v>2.6592876416621696</v>
      </c>
      <c r="I14" s="28">
        <v>1400.6992609437179</v>
      </c>
      <c r="J14" s="37"/>
    </row>
    <row r="15" spans="1:10" ht="15.6" customHeight="1">
      <c r="A15" s="7" t="s">
        <v>100</v>
      </c>
      <c r="B15" s="13">
        <v>175.9</v>
      </c>
      <c r="C15" s="18">
        <v>93740</v>
      </c>
      <c r="D15" s="18">
        <v>246559</v>
      </c>
      <c r="E15" s="18">
        <v>120731</v>
      </c>
      <c r="F15" s="18">
        <v>125828</v>
      </c>
      <c r="G15" s="28">
        <v>95.949232285341893</v>
      </c>
      <c r="H15" s="28">
        <v>2.6302432259441009</v>
      </c>
      <c r="I15" s="28">
        <v>1401.6998294485502</v>
      </c>
      <c r="J15" s="37"/>
    </row>
    <row r="16" spans="1:10" ht="15.6" customHeight="1">
      <c r="A16" s="7" t="s">
        <v>671</v>
      </c>
      <c r="B16" s="13">
        <v>175.9</v>
      </c>
      <c r="C16" s="18">
        <v>94988</v>
      </c>
      <c r="D16" s="18">
        <v>247186</v>
      </c>
      <c r="E16" s="18">
        <v>120909</v>
      </c>
      <c r="F16" s="18">
        <v>126277</v>
      </c>
      <c r="G16" s="28">
        <v>95.749027930660375</v>
      </c>
      <c r="H16" s="28">
        <v>2.6022866046237421</v>
      </c>
      <c r="I16" s="28">
        <v>1405.2643547470152</v>
      </c>
      <c r="J16" s="37"/>
    </row>
    <row r="17" spans="1:10" ht="15.6" customHeight="1">
      <c r="A17" s="7"/>
      <c r="B17" s="13"/>
      <c r="C17" s="18"/>
      <c r="D17" s="18"/>
      <c r="E17" s="18"/>
      <c r="F17" s="18"/>
      <c r="G17" s="28"/>
      <c r="H17" s="28"/>
      <c r="I17" s="28"/>
      <c r="J17" s="37"/>
    </row>
    <row r="18" spans="1:10" ht="15.6" customHeight="1">
      <c r="A18" s="7" t="s">
        <v>673</v>
      </c>
      <c r="B18" s="13">
        <v>175.9</v>
      </c>
      <c r="C18" s="18">
        <v>96186</v>
      </c>
      <c r="D18" s="18">
        <v>247566</v>
      </c>
      <c r="E18" s="18">
        <v>121163</v>
      </c>
      <c r="F18" s="18">
        <v>126403</v>
      </c>
      <c r="G18" s="28">
        <v>95.854528769095666</v>
      </c>
      <c r="H18" s="28">
        <v>2.5738257126816793</v>
      </c>
      <c r="I18" s="28">
        <v>1407.4246731097214</v>
      </c>
      <c r="J18" s="37"/>
    </row>
    <row r="19" spans="1:10" ht="15.6" customHeight="1">
      <c r="A19" s="7" t="s">
        <v>674</v>
      </c>
      <c r="B19" s="13">
        <v>175.9</v>
      </c>
      <c r="C19" s="18">
        <v>96067</v>
      </c>
      <c r="D19" s="18">
        <v>246739</v>
      </c>
      <c r="E19" s="18">
        <v>120449</v>
      </c>
      <c r="F19" s="18">
        <v>126290</v>
      </c>
      <c r="G19" s="28">
        <v>95.37493071502098</v>
      </c>
      <c r="H19" s="28">
        <v>2.5684053837425962</v>
      </c>
      <c r="I19" s="28">
        <v>1402.7231381466743</v>
      </c>
      <c r="J19" s="37" t="s">
        <v>74</v>
      </c>
    </row>
    <row r="20" spans="1:10" s="1" customFormat="1" ht="15.6" customHeight="1">
      <c r="A20" s="7" t="s">
        <v>104</v>
      </c>
      <c r="B20" s="13">
        <v>175.9</v>
      </c>
      <c r="C20" s="18">
        <v>97208</v>
      </c>
      <c r="D20" s="18">
        <v>247165</v>
      </c>
      <c r="E20" s="18">
        <v>120419</v>
      </c>
      <c r="F20" s="18">
        <v>126746</v>
      </c>
      <c r="G20" s="28">
        <v>95.008126489198872</v>
      </c>
      <c r="H20" s="28">
        <v>2.5426405234137106</v>
      </c>
      <c r="I20" s="28">
        <v>1405.1449687322342</v>
      </c>
      <c r="J20" s="37"/>
    </row>
    <row r="21" spans="1:10" s="1" customFormat="1" ht="15.6" customHeight="1">
      <c r="A21" s="7" t="s">
        <v>675</v>
      </c>
      <c r="B21" s="13">
        <v>175.9</v>
      </c>
      <c r="C21" s="18">
        <v>98443</v>
      </c>
      <c r="D21" s="18">
        <v>248216</v>
      </c>
      <c r="E21" s="18">
        <v>120777</v>
      </c>
      <c r="F21" s="18">
        <v>127439</v>
      </c>
      <c r="G21" s="28">
        <v>94.772400913378164</v>
      </c>
      <c r="H21" s="28">
        <v>2.5214184858242841</v>
      </c>
      <c r="I21" s="28">
        <v>1411.1199545196134</v>
      </c>
      <c r="J21" s="37"/>
    </row>
    <row r="22" spans="1:10" s="1" customFormat="1" ht="15.6" customHeight="1">
      <c r="A22" s="7" t="s">
        <v>676</v>
      </c>
      <c r="B22" s="13">
        <v>175.9</v>
      </c>
      <c r="C22" s="18">
        <v>99684</v>
      </c>
      <c r="D22" s="18">
        <v>248987</v>
      </c>
      <c r="E22" s="18">
        <v>121105</v>
      </c>
      <c r="F22" s="18">
        <v>127882</v>
      </c>
      <c r="G22" s="28">
        <v>94.700583350276034</v>
      </c>
      <c r="H22" s="28">
        <v>2.4977629308615223</v>
      </c>
      <c r="I22" s="28">
        <v>1415.5031267765776</v>
      </c>
      <c r="J22" s="37"/>
    </row>
    <row r="23" spans="1:10" s="1" customFormat="1" ht="15.6" customHeight="1">
      <c r="A23" s="7" t="s">
        <v>677</v>
      </c>
      <c r="B23" s="13">
        <v>175.9</v>
      </c>
      <c r="C23" s="18">
        <v>100519</v>
      </c>
      <c r="D23" s="18">
        <v>249257</v>
      </c>
      <c r="E23" s="18">
        <v>121217</v>
      </c>
      <c r="F23" s="18">
        <v>128040</v>
      </c>
      <c r="G23" s="28">
        <v>94.671196501093405</v>
      </c>
      <c r="H23" s="28">
        <v>2.4797003551567367</v>
      </c>
      <c r="I23" s="28">
        <v>1417.0380898237634</v>
      </c>
      <c r="J23" s="37"/>
    </row>
    <row r="24" spans="1:10" ht="15.6" customHeight="1">
      <c r="A24" s="7" t="s">
        <v>712</v>
      </c>
      <c r="B24" s="13">
        <v>217.45</v>
      </c>
      <c r="C24" s="18">
        <v>105678</v>
      </c>
      <c r="D24" s="18">
        <v>264202</v>
      </c>
      <c r="E24" s="18">
        <v>128600</v>
      </c>
      <c r="F24" s="18">
        <v>135602</v>
      </c>
      <c r="G24" s="28">
        <v>94.836359345732362</v>
      </c>
      <c r="H24" s="28">
        <v>2.500066238952289</v>
      </c>
      <c r="I24" s="28">
        <v>1215.0011496895838</v>
      </c>
      <c r="J24" s="64" t="s">
        <v>30</v>
      </c>
    </row>
    <row r="25" spans="1:10" s="1" customFormat="1" ht="15.6" customHeight="1">
      <c r="A25" s="7" t="s">
        <v>385</v>
      </c>
      <c r="B25" s="13">
        <v>217.45</v>
      </c>
      <c r="C25" s="18">
        <v>104521</v>
      </c>
      <c r="D25" s="18">
        <v>262603</v>
      </c>
      <c r="E25" s="18">
        <v>127435</v>
      </c>
      <c r="F25" s="18">
        <v>135168</v>
      </c>
      <c r="G25" s="28">
        <v>94.278971354166671</v>
      </c>
      <c r="H25" s="28">
        <f>D25/C25</f>
        <v>2.512442475674745</v>
      </c>
      <c r="I25" s="28">
        <v>1207.64773511152</v>
      </c>
      <c r="J25" s="64" t="s">
        <v>670</v>
      </c>
    </row>
    <row r="26" spans="1:10" s="1" customFormat="1" ht="15.6" customHeight="1">
      <c r="A26" s="7" t="s">
        <v>678</v>
      </c>
      <c r="B26" s="13">
        <v>217.45</v>
      </c>
      <c r="C26" s="18">
        <v>106104</v>
      </c>
      <c r="D26" s="18">
        <v>263267</v>
      </c>
      <c r="E26" s="18">
        <v>127758</v>
      </c>
      <c r="F26" s="18">
        <v>135509</v>
      </c>
      <c r="G26" s="28">
        <v>94.280084717620227</v>
      </c>
      <c r="H26" s="28">
        <v>2.4812165422604235</v>
      </c>
      <c r="I26" s="28">
        <v>1210.7013106461256</v>
      </c>
      <c r="J26" s="64"/>
    </row>
    <row r="27" spans="1:10" s="42" customFormat="1" ht="15.6" customHeight="1">
      <c r="A27" s="7" t="s">
        <v>679</v>
      </c>
      <c r="B27" s="13">
        <v>217.43</v>
      </c>
      <c r="C27" s="18">
        <v>107282</v>
      </c>
      <c r="D27" s="18">
        <v>263661</v>
      </c>
      <c r="E27" s="18">
        <v>127829</v>
      </c>
      <c r="F27" s="18">
        <v>135832</v>
      </c>
      <c r="G27" s="28">
        <v>94.108163024913125</v>
      </c>
      <c r="H27" s="28">
        <f>D27/C27</f>
        <v>2.4576443392181355</v>
      </c>
      <c r="I27" s="28">
        <v>1212.6247527940027</v>
      </c>
      <c r="J27" s="64" t="s">
        <v>648</v>
      </c>
    </row>
    <row r="28" spans="1:10">
      <c r="A28" s="7" t="s">
        <v>680</v>
      </c>
      <c r="B28" s="13">
        <v>217.43</v>
      </c>
      <c r="C28" s="18">
        <v>108755</v>
      </c>
      <c r="D28" s="18">
        <v>264171</v>
      </c>
      <c r="E28" s="18">
        <v>128013</v>
      </c>
      <c r="F28" s="18">
        <v>136158</v>
      </c>
      <c r="G28" s="28">
        <v>94.017979112501649</v>
      </c>
      <c r="H28" s="28">
        <v>2.4290469403705575</v>
      </c>
      <c r="I28" s="28">
        <v>1214.9703352803201</v>
      </c>
      <c r="J28" s="65"/>
    </row>
    <row r="29" spans="1:10">
      <c r="A29" s="7"/>
      <c r="B29" s="13"/>
      <c r="C29" s="18"/>
      <c r="D29" s="18"/>
      <c r="E29" s="18"/>
      <c r="F29" s="18"/>
      <c r="G29" s="28"/>
      <c r="H29" s="28"/>
      <c r="I29" s="28"/>
      <c r="J29" s="65"/>
    </row>
    <row r="30" spans="1:10">
      <c r="A30" s="7" t="s">
        <v>192</v>
      </c>
      <c r="B30" s="13">
        <v>217.43</v>
      </c>
      <c r="C30" s="18">
        <v>110404</v>
      </c>
      <c r="D30" s="18">
        <v>265270</v>
      </c>
      <c r="E30" s="18">
        <v>128633</v>
      </c>
      <c r="F30" s="18">
        <v>136637</v>
      </c>
      <c r="G30" s="28">
        <v>94.142143050564627</v>
      </c>
      <c r="H30" s="28">
        <v>2.4027209159088438</v>
      </c>
      <c r="I30" s="28">
        <v>1220.0248355792669</v>
      </c>
      <c r="J30" s="66"/>
    </row>
    <row r="31" spans="1:10" s="42" customFormat="1">
      <c r="A31" s="7" t="s">
        <v>682</v>
      </c>
      <c r="B31" s="13">
        <v>217.43</v>
      </c>
      <c r="C31" s="47">
        <v>112099</v>
      </c>
      <c r="D31" s="18">
        <v>268750</v>
      </c>
      <c r="E31" s="54">
        <v>130918</v>
      </c>
      <c r="F31" s="54">
        <v>137832</v>
      </c>
      <c r="G31" s="28">
        <v>94.983748331301882</v>
      </c>
      <c r="H31" s="28">
        <v>2.3974344106548675</v>
      </c>
      <c r="I31" s="28">
        <v>1236.0299866623741</v>
      </c>
      <c r="J31" s="64" t="s">
        <v>102</v>
      </c>
    </row>
    <row r="32" spans="1:10" s="42" customFormat="1">
      <c r="A32" s="7" t="s">
        <v>641</v>
      </c>
      <c r="B32" s="13">
        <v>217.43</v>
      </c>
      <c r="C32" s="47">
        <v>113193</v>
      </c>
      <c r="D32" s="18">
        <v>269025</v>
      </c>
      <c r="E32" s="54">
        <v>131183</v>
      </c>
      <c r="F32" s="54">
        <v>137842</v>
      </c>
      <c r="G32" s="28">
        <v>95.169106658347971</v>
      </c>
      <c r="H32" s="28">
        <v>2.3766929050382974</v>
      </c>
      <c r="I32" s="28">
        <v>1237.2947615324472</v>
      </c>
      <c r="J32" s="67"/>
    </row>
    <row r="33" spans="1:12" s="42" customFormat="1">
      <c r="A33" s="7" t="s">
        <v>659</v>
      </c>
      <c r="B33" s="13">
        <v>217.43</v>
      </c>
      <c r="C33" s="47">
        <v>114509</v>
      </c>
      <c r="D33" s="18">
        <v>269681</v>
      </c>
      <c r="E33" s="54">
        <v>131533</v>
      </c>
      <c r="F33" s="54">
        <v>138148</v>
      </c>
      <c r="G33" s="28">
        <v>95.211657063439219</v>
      </c>
      <c r="H33" s="28">
        <v>2.3551074588023648</v>
      </c>
      <c r="I33" s="28">
        <v>1240.3118244952398</v>
      </c>
      <c r="J33" s="67"/>
    </row>
    <row r="34" spans="1:12" s="42" customFormat="1">
      <c r="A34" s="7" t="s">
        <v>683</v>
      </c>
      <c r="B34" s="13">
        <v>217.43</v>
      </c>
      <c r="C34" s="47">
        <v>116042</v>
      </c>
      <c r="D34" s="18">
        <v>270859</v>
      </c>
      <c r="E34" s="54">
        <v>132147</v>
      </c>
      <c r="F34" s="54">
        <v>138712</v>
      </c>
      <c r="G34" s="28">
        <v>95.267172270603837</v>
      </c>
      <c r="H34" s="28">
        <v>2.3341462573895657</v>
      </c>
      <c r="I34" s="28">
        <v>1245.7296601204985</v>
      </c>
      <c r="J34" s="67"/>
    </row>
    <row r="35" spans="1:12">
      <c r="A35" s="7" t="s">
        <v>684</v>
      </c>
      <c r="B35" s="13">
        <v>217.32</v>
      </c>
      <c r="C35" s="47">
        <v>117163</v>
      </c>
      <c r="D35" s="18">
        <v>270876</v>
      </c>
      <c r="E35" s="54">
        <v>132193</v>
      </c>
      <c r="F35" s="54">
        <v>138683</v>
      </c>
      <c r="G35" s="28">
        <v>95.320262757511728</v>
      </c>
      <c r="H35" s="28">
        <v>2.3119585534682452</v>
      </c>
      <c r="I35" s="28">
        <v>1246.4384318056323</v>
      </c>
      <c r="J35" s="64" t="s">
        <v>217</v>
      </c>
    </row>
    <row r="36" spans="1:12">
      <c r="A36" s="7" t="s">
        <v>685</v>
      </c>
      <c r="B36" s="13">
        <v>217.32</v>
      </c>
      <c r="C36" s="47">
        <v>117590</v>
      </c>
      <c r="D36" s="18">
        <v>270783</v>
      </c>
      <c r="E36" s="54">
        <v>132799</v>
      </c>
      <c r="F36" s="54">
        <v>137984</v>
      </c>
      <c r="G36" s="28">
        <v>96.242317949907232</v>
      </c>
      <c r="H36" s="28">
        <v>2.3027723445871247</v>
      </c>
      <c r="I36" s="28">
        <v>1246.0104914411927</v>
      </c>
      <c r="J36" s="64" t="s">
        <v>657</v>
      </c>
    </row>
    <row r="37" spans="1:12">
      <c r="A37" s="7" t="s">
        <v>681</v>
      </c>
      <c r="B37" s="13">
        <v>217.32</v>
      </c>
      <c r="C37" s="47">
        <v>118953</v>
      </c>
      <c r="D37" s="18">
        <v>271047</v>
      </c>
      <c r="E37" s="54">
        <v>132905</v>
      </c>
      <c r="F37" s="54">
        <v>138142</v>
      </c>
      <c r="G37" s="28">
        <v>96.208973375222598</v>
      </c>
      <c r="H37" s="28">
        <v>2.2786058359183898</v>
      </c>
      <c r="I37" s="28">
        <v>1247.2252898950856</v>
      </c>
      <c r="J37" s="64"/>
    </row>
    <row r="38" spans="1:12">
      <c r="A38" s="7" t="s">
        <v>587</v>
      </c>
      <c r="B38" s="13">
        <v>217.32</v>
      </c>
      <c r="C38" s="47">
        <v>119985</v>
      </c>
      <c r="D38" s="18">
        <v>270775</v>
      </c>
      <c r="E38" s="54">
        <v>132758</v>
      </c>
      <c r="F38" s="54">
        <v>138017</v>
      </c>
      <c r="G38" s="28">
        <v>96.189599831904772</v>
      </c>
      <c r="H38" s="28">
        <v>2.2567404258865693</v>
      </c>
      <c r="I38" s="28">
        <v>1245.9736793668324</v>
      </c>
      <c r="J38" s="64"/>
    </row>
    <row r="39" spans="1:12">
      <c r="A39" s="7" t="s">
        <v>423</v>
      </c>
      <c r="B39" s="13">
        <v>217.32</v>
      </c>
      <c r="C39" s="47">
        <v>121091</v>
      </c>
      <c r="D39" s="18">
        <v>270289</v>
      </c>
      <c r="E39" s="54">
        <v>132507</v>
      </c>
      <c r="F39" s="54">
        <v>137782</v>
      </c>
      <c r="G39" s="28">
        <v>96.171488293100694</v>
      </c>
      <c r="H39" s="28">
        <v>2.2321146906045901</v>
      </c>
      <c r="I39" s="28">
        <v>1243.7373458494387</v>
      </c>
      <c r="J39" s="64"/>
    </row>
    <row r="40" spans="1:12">
      <c r="A40" s="7"/>
      <c r="B40" s="13"/>
      <c r="C40" s="47"/>
      <c r="D40" s="18"/>
      <c r="E40" s="54"/>
      <c r="F40" s="54"/>
      <c r="G40" s="28"/>
      <c r="H40" s="28"/>
      <c r="I40" s="28"/>
      <c r="J40" s="64"/>
    </row>
    <row r="41" spans="1:12">
      <c r="A41" s="7" t="s">
        <v>547</v>
      </c>
      <c r="B41" s="13">
        <v>217.32</v>
      </c>
      <c r="C41" s="47">
        <v>122116</v>
      </c>
      <c r="D41" s="18">
        <v>269661</v>
      </c>
      <c r="E41" s="54">
        <v>132170</v>
      </c>
      <c r="F41" s="54">
        <v>137491</v>
      </c>
      <c r="G41" s="28">
        <v>96.129928504411197</v>
      </c>
      <c r="H41" s="28">
        <v>2.2082364309345199</v>
      </c>
      <c r="I41" s="28">
        <v>1240.847598012148</v>
      </c>
      <c r="J41" s="64"/>
    </row>
    <row r="42" spans="1:12" s="1" customFormat="1">
      <c r="A42" s="7" t="s">
        <v>727</v>
      </c>
      <c r="B42" s="13">
        <v>217.32</v>
      </c>
      <c r="C42" s="48">
        <v>122598</v>
      </c>
      <c r="D42" s="51">
        <v>270685</v>
      </c>
      <c r="E42" s="54">
        <v>132537</v>
      </c>
      <c r="F42" s="54">
        <v>138148</v>
      </c>
      <c r="G42" s="28">
        <v>95.9</v>
      </c>
      <c r="H42" s="28">
        <v>2.2000000000000002</v>
      </c>
      <c r="I42" s="28">
        <v>1245.5999999999999</v>
      </c>
      <c r="J42" s="64" t="s">
        <v>73</v>
      </c>
    </row>
    <row r="43" spans="1:12" s="1" customFormat="1">
      <c r="A43" s="7" t="s">
        <v>760</v>
      </c>
      <c r="B43" s="13">
        <v>217.32</v>
      </c>
      <c r="C43" s="48">
        <v>124054</v>
      </c>
      <c r="D43" s="51">
        <v>270450</v>
      </c>
      <c r="E43" s="54">
        <v>132435</v>
      </c>
      <c r="F43" s="54">
        <v>138015</v>
      </c>
      <c r="G43" s="28">
        <v>96</v>
      </c>
      <c r="H43" s="28">
        <v>2.2000000000000002</v>
      </c>
      <c r="I43" s="28">
        <v>1244.4000000000001</v>
      </c>
      <c r="J43" s="64"/>
    </row>
    <row r="44" spans="1:12" s="1" customFormat="1">
      <c r="A44" s="7" t="s">
        <v>729</v>
      </c>
      <c r="B44" s="13">
        <v>217.32</v>
      </c>
      <c r="C44" s="48">
        <v>125038</v>
      </c>
      <c r="D44" s="51">
        <v>269502</v>
      </c>
      <c r="E44" s="54">
        <v>131978</v>
      </c>
      <c r="F44" s="54">
        <v>137524</v>
      </c>
      <c r="G44" s="28">
        <v>96</v>
      </c>
      <c r="H44" s="28">
        <v>2.2000000000000002</v>
      </c>
      <c r="I44" s="28">
        <v>1240.0999999999999</v>
      </c>
      <c r="J44" s="64"/>
    </row>
    <row r="45" spans="1:12" s="1" customFormat="1">
      <c r="A45" s="7" t="s">
        <v>734</v>
      </c>
      <c r="B45" s="13">
        <v>217.32</v>
      </c>
      <c r="C45" s="48">
        <v>125938</v>
      </c>
      <c r="D45" s="51">
        <v>268231</v>
      </c>
      <c r="E45" s="54">
        <v>131458</v>
      </c>
      <c r="F45" s="54">
        <v>136773</v>
      </c>
      <c r="G45" s="28">
        <v>96.1</v>
      </c>
      <c r="H45" s="28">
        <v>2.1</v>
      </c>
      <c r="I45" s="28">
        <v>1234.3</v>
      </c>
      <c r="J45" s="64"/>
    </row>
    <row r="46" spans="1:12" s="42" customFormat="1" ht="14.25">
      <c r="A46" s="43" t="s">
        <v>730</v>
      </c>
      <c r="B46" s="45">
        <v>217.32</v>
      </c>
      <c r="C46" s="49">
        <v>127077</v>
      </c>
      <c r="D46" s="52">
        <v>266965</v>
      </c>
      <c r="E46" s="55">
        <v>130830</v>
      </c>
      <c r="F46" s="55">
        <v>136135</v>
      </c>
      <c r="G46" s="57">
        <v>96.1</v>
      </c>
      <c r="H46" s="60">
        <v>2.1008128929704037</v>
      </c>
      <c r="I46" s="62">
        <v>1228.4419289526966</v>
      </c>
      <c r="J46" s="68"/>
      <c r="L46" s="69"/>
    </row>
    <row r="47" spans="1:12">
      <c r="A47" s="44"/>
      <c r="B47" s="46"/>
      <c r="C47" s="50"/>
      <c r="D47" s="53"/>
      <c r="E47" s="56"/>
      <c r="F47" s="56"/>
      <c r="G47" s="58"/>
      <c r="H47" s="28"/>
      <c r="I47" s="28"/>
      <c r="J47" s="41" t="s">
        <v>769</v>
      </c>
    </row>
    <row r="48" spans="1:12">
      <c r="G48" s="59"/>
    </row>
    <row r="49" spans="4:9">
      <c r="D49" s="22"/>
      <c r="H49" s="61"/>
      <c r="I49" s="63"/>
    </row>
  </sheetData>
  <mergeCells count="8">
    <mergeCell ref="D4:F4"/>
    <mergeCell ref="A4:A5"/>
    <mergeCell ref="B4:B5"/>
    <mergeCell ref="C4:C5"/>
    <mergeCell ref="G4:G5"/>
    <mergeCell ref="H4:H5"/>
    <mergeCell ref="I4:I5"/>
    <mergeCell ref="J4:J5"/>
  </mergeCells>
  <phoneticPr fontId="3"/>
  <pageMargins left="0.25" right="0.25" top="0.75" bottom="0.75" header="0.3" footer="0.3"/>
  <pageSetup paperSize="9" scale="6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M65"/>
  <sheetViews>
    <sheetView zoomScale="90" zoomScaleNormal="90" workbookViewId="0"/>
  </sheetViews>
  <sheetFormatPr defaultRowHeight="13.5"/>
  <cols>
    <col min="1" max="1" width="11.625" style="1" customWidth="1"/>
    <col min="2" max="7" width="10.625" style="3" customWidth="1"/>
    <col min="8" max="8" width="12.125" style="3" customWidth="1"/>
    <col min="9" max="9" width="5.25" style="1" customWidth="1"/>
    <col min="10" max="248" width="9" style="1" customWidth="1"/>
    <col min="249" max="249" width="11.625" style="1" customWidth="1"/>
    <col min="250" max="255" width="10.625" style="1" customWidth="1"/>
    <col min="256" max="256" width="12.125" style="1" customWidth="1"/>
    <col min="257" max="504" width="9" style="1" customWidth="1"/>
    <col min="505" max="505" width="11.625" style="1" customWidth="1"/>
    <col min="506" max="511" width="10.625" style="1" customWidth="1"/>
    <col min="512" max="512" width="12.125" style="1" customWidth="1"/>
    <col min="513" max="760" width="9" style="1" customWidth="1"/>
    <col min="761" max="761" width="11.625" style="1" customWidth="1"/>
    <col min="762" max="767" width="10.625" style="1" customWidth="1"/>
    <col min="768" max="768" width="12.125" style="1" customWidth="1"/>
    <col min="769" max="1016" width="9" style="1" customWidth="1"/>
    <col min="1017" max="1017" width="11.625" style="1" customWidth="1"/>
    <col min="1018" max="1023" width="10.625" style="1" customWidth="1"/>
    <col min="1024" max="1024" width="12.125" style="1" customWidth="1"/>
    <col min="1025" max="1272" width="9" style="1" customWidth="1"/>
    <col min="1273" max="1273" width="11.625" style="1" customWidth="1"/>
    <col min="1274" max="1279" width="10.625" style="1" customWidth="1"/>
    <col min="1280" max="1280" width="12.125" style="1" customWidth="1"/>
    <col min="1281" max="1528" width="9" style="1" customWidth="1"/>
    <col min="1529" max="1529" width="11.625" style="1" customWidth="1"/>
    <col min="1530" max="1535" width="10.625" style="1" customWidth="1"/>
    <col min="1536" max="1536" width="12.125" style="1" customWidth="1"/>
    <col min="1537" max="1784" width="9" style="1" customWidth="1"/>
    <col min="1785" max="1785" width="11.625" style="1" customWidth="1"/>
    <col min="1786" max="1791" width="10.625" style="1" customWidth="1"/>
    <col min="1792" max="1792" width="12.125" style="1" customWidth="1"/>
    <col min="1793" max="2040" width="9" style="1" customWidth="1"/>
    <col min="2041" max="2041" width="11.625" style="1" customWidth="1"/>
    <col min="2042" max="2047" width="10.625" style="1" customWidth="1"/>
    <col min="2048" max="2048" width="12.125" style="1" customWidth="1"/>
    <col min="2049" max="2296" width="9" style="1" customWidth="1"/>
    <col min="2297" max="2297" width="11.625" style="1" customWidth="1"/>
    <col min="2298" max="2303" width="10.625" style="1" customWidth="1"/>
    <col min="2304" max="2304" width="12.125" style="1" customWidth="1"/>
    <col min="2305" max="2552" width="9" style="1" customWidth="1"/>
    <col min="2553" max="2553" width="11.625" style="1" customWidth="1"/>
    <col min="2554" max="2559" width="10.625" style="1" customWidth="1"/>
    <col min="2560" max="2560" width="12.125" style="1" customWidth="1"/>
    <col min="2561" max="2808" width="9" style="1" customWidth="1"/>
    <col min="2809" max="2809" width="11.625" style="1" customWidth="1"/>
    <col min="2810" max="2815" width="10.625" style="1" customWidth="1"/>
    <col min="2816" max="2816" width="12.125" style="1" customWidth="1"/>
    <col min="2817" max="3064" width="9" style="1" customWidth="1"/>
    <col min="3065" max="3065" width="11.625" style="1" customWidth="1"/>
    <col min="3066" max="3071" width="10.625" style="1" customWidth="1"/>
    <col min="3072" max="3072" width="12.125" style="1" customWidth="1"/>
    <col min="3073" max="3320" width="9" style="1" customWidth="1"/>
    <col min="3321" max="3321" width="11.625" style="1" customWidth="1"/>
    <col min="3322" max="3327" width="10.625" style="1" customWidth="1"/>
    <col min="3328" max="3328" width="12.125" style="1" customWidth="1"/>
    <col min="3329" max="3576" width="9" style="1" customWidth="1"/>
    <col min="3577" max="3577" width="11.625" style="1" customWidth="1"/>
    <col min="3578" max="3583" width="10.625" style="1" customWidth="1"/>
    <col min="3584" max="3584" width="12.125" style="1" customWidth="1"/>
    <col min="3585" max="3832" width="9" style="1" customWidth="1"/>
    <col min="3833" max="3833" width="11.625" style="1" customWidth="1"/>
    <col min="3834" max="3839" width="10.625" style="1" customWidth="1"/>
    <col min="3840" max="3840" width="12.125" style="1" customWidth="1"/>
    <col min="3841" max="4088" width="9" style="1" customWidth="1"/>
    <col min="4089" max="4089" width="11.625" style="1" customWidth="1"/>
    <col min="4090" max="4095" width="10.625" style="1" customWidth="1"/>
    <col min="4096" max="4096" width="12.125" style="1" customWidth="1"/>
    <col min="4097" max="4344" width="9" style="1" customWidth="1"/>
    <col min="4345" max="4345" width="11.625" style="1" customWidth="1"/>
    <col min="4346" max="4351" width="10.625" style="1" customWidth="1"/>
    <col min="4352" max="4352" width="12.125" style="1" customWidth="1"/>
    <col min="4353" max="4600" width="9" style="1" customWidth="1"/>
    <col min="4601" max="4601" width="11.625" style="1" customWidth="1"/>
    <col min="4602" max="4607" width="10.625" style="1" customWidth="1"/>
    <col min="4608" max="4608" width="12.125" style="1" customWidth="1"/>
    <col min="4609" max="4856" width="9" style="1" customWidth="1"/>
    <col min="4857" max="4857" width="11.625" style="1" customWidth="1"/>
    <col min="4858" max="4863" width="10.625" style="1" customWidth="1"/>
    <col min="4864" max="4864" width="12.125" style="1" customWidth="1"/>
    <col min="4865" max="5112" width="9" style="1" customWidth="1"/>
    <col min="5113" max="5113" width="11.625" style="1" customWidth="1"/>
    <col min="5114" max="5119" width="10.625" style="1" customWidth="1"/>
    <col min="5120" max="5120" width="12.125" style="1" customWidth="1"/>
    <col min="5121" max="5368" width="9" style="1" customWidth="1"/>
    <col min="5369" max="5369" width="11.625" style="1" customWidth="1"/>
    <col min="5370" max="5375" width="10.625" style="1" customWidth="1"/>
    <col min="5376" max="5376" width="12.125" style="1" customWidth="1"/>
    <col min="5377" max="5624" width="9" style="1" customWidth="1"/>
    <col min="5625" max="5625" width="11.625" style="1" customWidth="1"/>
    <col min="5626" max="5631" width="10.625" style="1" customWidth="1"/>
    <col min="5632" max="5632" width="12.125" style="1" customWidth="1"/>
    <col min="5633" max="5880" width="9" style="1" customWidth="1"/>
    <col min="5881" max="5881" width="11.625" style="1" customWidth="1"/>
    <col min="5882" max="5887" width="10.625" style="1" customWidth="1"/>
    <col min="5888" max="5888" width="12.125" style="1" customWidth="1"/>
    <col min="5889" max="6136" width="9" style="1" customWidth="1"/>
    <col min="6137" max="6137" width="11.625" style="1" customWidth="1"/>
    <col min="6138" max="6143" width="10.625" style="1" customWidth="1"/>
    <col min="6144" max="6144" width="12.125" style="1" customWidth="1"/>
    <col min="6145" max="6392" width="9" style="1" customWidth="1"/>
    <col min="6393" max="6393" width="11.625" style="1" customWidth="1"/>
    <col min="6394" max="6399" width="10.625" style="1" customWidth="1"/>
    <col min="6400" max="6400" width="12.125" style="1" customWidth="1"/>
    <col min="6401" max="6648" width="9" style="1" customWidth="1"/>
    <col min="6649" max="6649" width="11.625" style="1" customWidth="1"/>
    <col min="6650" max="6655" width="10.625" style="1" customWidth="1"/>
    <col min="6656" max="6656" width="12.125" style="1" customWidth="1"/>
    <col min="6657" max="6904" width="9" style="1" customWidth="1"/>
    <col min="6905" max="6905" width="11.625" style="1" customWidth="1"/>
    <col min="6906" max="6911" width="10.625" style="1" customWidth="1"/>
    <col min="6912" max="6912" width="12.125" style="1" customWidth="1"/>
    <col min="6913" max="7160" width="9" style="1" customWidth="1"/>
    <col min="7161" max="7161" width="11.625" style="1" customWidth="1"/>
    <col min="7162" max="7167" width="10.625" style="1" customWidth="1"/>
    <col min="7168" max="7168" width="12.125" style="1" customWidth="1"/>
    <col min="7169" max="7416" width="9" style="1" customWidth="1"/>
    <col min="7417" max="7417" width="11.625" style="1" customWidth="1"/>
    <col min="7418" max="7423" width="10.625" style="1" customWidth="1"/>
    <col min="7424" max="7424" width="12.125" style="1" customWidth="1"/>
    <col min="7425" max="7672" width="9" style="1" customWidth="1"/>
    <col min="7673" max="7673" width="11.625" style="1" customWidth="1"/>
    <col min="7674" max="7679" width="10.625" style="1" customWidth="1"/>
    <col min="7680" max="7680" width="12.125" style="1" customWidth="1"/>
    <col min="7681" max="7928" width="9" style="1" customWidth="1"/>
    <col min="7929" max="7929" width="11.625" style="1" customWidth="1"/>
    <col min="7930" max="7935" width="10.625" style="1" customWidth="1"/>
    <col min="7936" max="7936" width="12.125" style="1" customWidth="1"/>
    <col min="7937" max="8184" width="9" style="1" customWidth="1"/>
    <col min="8185" max="8185" width="11.625" style="1" customWidth="1"/>
    <col min="8186" max="8191" width="10.625" style="1" customWidth="1"/>
    <col min="8192" max="8192" width="12.125" style="1" customWidth="1"/>
    <col min="8193" max="8440" width="9" style="1" customWidth="1"/>
    <col min="8441" max="8441" width="11.625" style="1" customWidth="1"/>
    <col min="8442" max="8447" width="10.625" style="1" customWidth="1"/>
    <col min="8448" max="8448" width="12.125" style="1" customWidth="1"/>
    <col min="8449" max="8696" width="9" style="1" customWidth="1"/>
    <col min="8697" max="8697" width="11.625" style="1" customWidth="1"/>
    <col min="8698" max="8703" width="10.625" style="1" customWidth="1"/>
    <col min="8704" max="8704" width="12.125" style="1" customWidth="1"/>
    <col min="8705" max="8952" width="9" style="1" customWidth="1"/>
    <col min="8953" max="8953" width="11.625" style="1" customWidth="1"/>
    <col min="8954" max="8959" width="10.625" style="1" customWidth="1"/>
    <col min="8960" max="8960" width="12.125" style="1" customWidth="1"/>
    <col min="8961" max="9208" width="9" style="1" customWidth="1"/>
    <col min="9209" max="9209" width="11.625" style="1" customWidth="1"/>
    <col min="9210" max="9215" width="10.625" style="1" customWidth="1"/>
    <col min="9216" max="9216" width="12.125" style="1" customWidth="1"/>
    <col min="9217" max="9464" width="9" style="1" customWidth="1"/>
    <col min="9465" max="9465" width="11.625" style="1" customWidth="1"/>
    <col min="9466" max="9471" width="10.625" style="1" customWidth="1"/>
    <col min="9472" max="9472" width="12.125" style="1" customWidth="1"/>
    <col min="9473" max="9720" width="9" style="1" customWidth="1"/>
    <col min="9721" max="9721" width="11.625" style="1" customWidth="1"/>
    <col min="9722" max="9727" width="10.625" style="1" customWidth="1"/>
    <col min="9728" max="9728" width="12.125" style="1" customWidth="1"/>
    <col min="9729" max="9976" width="9" style="1" customWidth="1"/>
    <col min="9977" max="9977" width="11.625" style="1" customWidth="1"/>
    <col min="9978" max="9983" width="10.625" style="1" customWidth="1"/>
    <col min="9984" max="9984" width="12.125" style="1" customWidth="1"/>
    <col min="9985" max="10232" width="9" style="1" customWidth="1"/>
    <col min="10233" max="10233" width="11.625" style="1" customWidth="1"/>
    <col min="10234" max="10239" width="10.625" style="1" customWidth="1"/>
    <col min="10240" max="10240" width="12.125" style="1" customWidth="1"/>
    <col min="10241" max="10488" width="9" style="1" customWidth="1"/>
    <col min="10489" max="10489" width="11.625" style="1" customWidth="1"/>
    <col min="10490" max="10495" width="10.625" style="1" customWidth="1"/>
    <col min="10496" max="10496" width="12.125" style="1" customWidth="1"/>
    <col min="10497" max="10744" width="9" style="1" customWidth="1"/>
    <col min="10745" max="10745" width="11.625" style="1" customWidth="1"/>
    <col min="10746" max="10751" width="10.625" style="1" customWidth="1"/>
    <col min="10752" max="10752" width="12.125" style="1" customWidth="1"/>
    <col min="10753" max="11000" width="9" style="1" customWidth="1"/>
    <col min="11001" max="11001" width="11.625" style="1" customWidth="1"/>
    <col min="11002" max="11007" width="10.625" style="1" customWidth="1"/>
    <col min="11008" max="11008" width="12.125" style="1" customWidth="1"/>
    <col min="11009" max="11256" width="9" style="1" customWidth="1"/>
    <col min="11257" max="11257" width="11.625" style="1" customWidth="1"/>
    <col min="11258" max="11263" width="10.625" style="1" customWidth="1"/>
    <col min="11264" max="11264" width="12.125" style="1" customWidth="1"/>
    <col min="11265" max="11512" width="9" style="1" customWidth="1"/>
    <col min="11513" max="11513" width="11.625" style="1" customWidth="1"/>
    <col min="11514" max="11519" width="10.625" style="1" customWidth="1"/>
    <col min="11520" max="11520" width="12.125" style="1" customWidth="1"/>
    <col min="11521" max="11768" width="9" style="1" customWidth="1"/>
    <col min="11769" max="11769" width="11.625" style="1" customWidth="1"/>
    <col min="11770" max="11775" width="10.625" style="1" customWidth="1"/>
    <col min="11776" max="11776" width="12.125" style="1" customWidth="1"/>
    <col min="11777" max="12024" width="9" style="1" customWidth="1"/>
    <col min="12025" max="12025" width="11.625" style="1" customWidth="1"/>
    <col min="12026" max="12031" width="10.625" style="1" customWidth="1"/>
    <col min="12032" max="12032" width="12.125" style="1" customWidth="1"/>
    <col min="12033" max="12280" width="9" style="1" customWidth="1"/>
    <col min="12281" max="12281" width="11.625" style="1" customWidth="1"/>
    <col min="12282" max="12287" width="10.625" style="1" customWidth="1"/>
    <col min="12288" max="12288" width="12.125" style="1" customWidth="1"/>
    <col min="12289" max="12536" width="9" style="1" customWidth="1"/>
    <col min="12537" max="12537" width="11.625" style="1" customWidth="1"/>
    <col min="12538" max="12543" width="10.625" style="1" customWidth="1"/>
    <col min="12544" max="12544" width="12.125" style="1" customWidth="1"/>
    <col min="12545" max="12792" width="9" style="1" customWidth="1"/>
    <col min="12793" max="12793" width="11.625" style="1" customWidth="1"/>
    <col min="12794" max="12799" width="10.625" style="1" customWidth="1"/>
    <col min="12800" max="12800" width="12.125" style="1" customWidth="1"/>
    <col min="12801" max="13048" width="9" style="1" customWidth="1"/>
    <col min="13049" max="13049" width="11.625" style="1" customWidth="1"/>
    <col min="13050" max="13055" width="10.625" style="1" customWidth="1"/>
    <col min="13056" max="13056" width="12.125" style="1" customWidth="1"/>
    <col min="13057" max="13304" width="9" style="1" customWidth="1"/>
    <col min="13305" max="13305" width="11.625" style="1" customWidth="1"/>
    <col min="13306" max="13311" width="10.625" style="1" customWidth="1"/>
    <col min="13312" max="13312" width="12.125" style="1" customWidth="1"/>
    <col min="13313" max="13560" width="9" style="1" customWidth="1"/>
    <col min="13561" max="13561" width="11.625" style="1" customWidth="1"/>
    <col min="13562" max="13567" width="10.625" style="1" customWidth="1"/>
    <col min="13568" max="13568" width="12.125" style="1" customWidth="1"/>
    <col min="13569" max="13816" width="9" style="1" customWidth="1"/>
    <col min="13817" max="13817" width="11.625" style="1" customWidth="1"/>
    <col min="13818" max="13823" width="10.625" style="1" customWidth="1"/>
    <col min="13824" max="13824" width="12.125" style="1" customWidth="1"/>
    <col min="13825" max="14072" width="9" style="1" customWidth="1"/>
    <col min="14073" max="14073" width="11.625" style="1" customWidth="1"/>
    <col min="14074" max="14079" width="10.625" style="1" customWidth="1"/>
    <col min="14080" max="14080" width="12.125" style="1" customWidth="1"/>
    <col min="14081" max="14328" width="9" style="1" customWidth="1"/>
    <col min="14329" max="14329" width="11.625" style="1" customWidth="1"/>
    <col min="14330" max="14335" width="10.625" style="1" customWidth="1"/>
    <col min="14336" max="14336" width="12.125" style="1" customWidth="1"/>
    <col min="14337" max="14584" width="9" style="1" customWidth="1"/>
    <col min="14585" max="14585" width="11.625" style="1" customWidth="1"/>
    <col min="14586" max="14591" width="10.625" style="1" customWidth="1"/>
    <col min="14592" max="14592" width="12.125" style="1" customWidth="1"/>
    <col min="14593" max="14840" width="9" style="1" customWidth="1"/>
    <col min="14841" max="14841" width="11.625" style="1" customWidth="1"/>
    <col min="14842" max="14847" width="10.625" style="1" customWidth="1"/>
    <col min="14848" max="14848" width="12.125" style="1" customWidth="1"/>
    <col min="14849" max="15096" width="9" style="1" customWidth="1"/>
    <col min="15097" max="15097" width="11.625" style="1" customWidth="1"/>
    <col min="15098" max="15103" width="10.625" style="1" customWidth="1"/>
    <col min="15104" max="15104" width="12.125" style="1" customWidth="1"/>
    <col min="15105" max="15352" width="9" style="1" customWidth="1"/>
    <col min="15353" max="15353" width="11.625" style="1" customWidth="1"/>
    <col min="15354" max="15359" width="10.625" style="1" customWidth="1"/>
    <col min="15360" max="15360" width="12.125" style="1" customWidth="1"/>
    <col min="15361" max="15608" width="9" style="1" customWidth="1"/>
    <col min="15609" max="15609" width="11.625" style="1" customWidth="1"/>
    <col min="15610" max="15615" width="10.625" style="1" customWidth="1"/>
    <col min="15616" max="15616" width="12.125" style="1" customWidth="1"/>
    <col min="15617" max="15864" width="9" style="1" customWidth="1"/>
    <col min="15865" max="15865" width="11.625" style="1" customWidth="1"/>
    <col min="15866" max="15871" width="10.625" style="1" customWidth="1"/>
    <col min="15872" max="15872" width="12.125" style="1" customWidth="1"/>
    <col min="15873" max="16120" width="9" style="1" customWidth="1"/>
    <col min="16121" max="16121" width="11.625" style="1" customWidth="1"/>
    <col min="16122" max="16127" width="10.625" style="1" customWidth="1"/>
    <col min="16128" max="16128" width="12.125" style="1" customWidth="1"/>
    <col min="16129" max="16384" width="9" style="1" customWidth="1"/>
  </cols>
  <sheetData>
    <row r="1" spans="1:13" ht="15.95" customHeight="1">
      <c r="A1" s="2" t="s">
        <v>26</v>
      </c>
    </row>
    <row r="2" spans="1:13" ht="15.95" customHeight="1">
      <c r="G2" s="96" t="s">
        <v>118</v>
      </c>
      <c r="H2" s="96"/>
    </row>
    <row r="3" spans="1:13" ht="18" customHeight="1">
      <c r="A3" s="4" t="s">
        <v>105</v>
      </c>
      <c r="B3" s="81" t="s">
        <v>106</v>
      </c>
      <c r="C3" s="15" t="s">
        <v>95</v>
      </c>
      <c r="D3" s="20" t="s">
        <v>108</v>
      </c>
      <c r="E3" s="23"/>
      <c r="F3" s="24"/>
      <c r="G3" s="25" t="s">
        <v>44</v>
      </c>
      <c r="H3" s="31" t="s">
        <v>49</v>
      </c>
    </row>
    <row r="4" spans="1:13" ht="18" customHeight="1">
      <c r="A4" s="5"/>
      <c r="B4" s="16"/>
      <c r="C4" s="16"/>
      <c r="D4" s="21" t="s">
        <v>85</v>
      </c>
      <c r="E4" s="21" t="s">
        <v>80</v>
      </c>
      <c r="F4" s="21" t="s">
        <v>75</v>
      </c>
      <c r="G4" s="26"/>
      <c r="H4" s="32"/>
    </row>
    <row r="5" spans="1:13" s="42" customFormat="1" ht="15.95" customHeight="1">
      <c r="A5" s="71" t="s">
        <v>34</v>
      </c>
      <c r="B5" s="82">
        <v>217.32</v>
      </c>
      <c r="C5" s="87">
        <v>127077</v>
      </c>
      <c r="D5" s="87">
        <v>266965</v>
      </c>
      <c r="E5" s="92">
        <v>130830</v>
      </c>
      <c r="F5" s="92">
        <v>136135</v>
      </c>
      <c r="G5" s="97">
        <f t="shared" ref="G5:G36" si="0">D5/C5</f>
        <v>2.1008128929704037</v>
      </c>
      <c r="H5" s="100">
        <f t="shared" ref="H5:H36" si="1">D5/B5</f>
        <v>1228.4419289526966</v>
      </c>
      <c r="J5" s="69"/>
    </row>
    <row r="6" spans="1:13" ht="15.95" customHeight="1">
      <c r="A6" s="72" t="s">
        <v>110</v>
      </c>
      <c r="B6" s="83">
        <v>225.73</v>
      </c>
      <c r="C6" s="88">
        <v>76365</v>
      </c>
      <c r="D6" s="88">
        <v>163300</v>
      </c>
      <c r="E6" s="93">
        <v>81300</v>
      </c>
      <c r="F6" s="93">
        <v>82000</v>
      </c>
      <c r="G6" s="98">
        <f t="shared" si="0"/>
        <v>2.1384141949846134</v>
      </c>
      <c r="H6" s="28">
        <f t="shared" si="1"/>
        <v>723.43064723342047</v>
      </c>
      <c r="I6" s="104"/>
      <c r="L6" s="59"/>
      <c r="M6" s="59"/>
    </row>
    <row r="7" spans="1:13" ht="15.95" customHeight="1">
      <c r="A7" s="72" t="s">
        <v>111</v>
      </c>
      <c r="B7" s="83">
        <v>122.89</v>
      </c>
      <c r="C7" s="88">
        <v>67735</v>
      </c>
      <c r="D7" s="88">
        <v>142202</v>
      </c>
      <c r="E7" s="93">
        <v>71198</v>
      </c>
      <c r="F7" s="93">
        <v>71004</v>
      </c>
      <c r="G7" s="98">
        <f t="shared" si="0"/>
        <v>2.0993873182254372</v>
      </c>
      <c r="H7" s="28">
        <f t="shared" si="1"/>
        <v>1157.1486695418666</v>
      </c>
      <c r="I7" s="104"/>
      <c r="K7" s="59"/>
    </row>
    <row r="8" spans="1:13" ht="15.95" customHeight="1">
      <c r="A8" s="72" t="s">
        <v>114</v>
      </c>
      <c r="B8" s="83">
        <v>123.58</v>
      </c>
      <c r="C8" s="88">
        <v>59074</v>
      </c>
      <c r="D8" s="88">
        <v>137088</v>
      </c>
      <c r="E8" s="93">
        <v>68872</v>
      </c>
      <c r="F8" s="93">
        <v>68216</v>
      </c>
      <c r="G8" s="98">
        <f t="shared" si="0"/>
        <v>2.3206148220875513</v>
      </c>
      <c r="H8" s="28">
        <f t="shared" si="1"/>
        <v>1109.3057128985272</v>
      </c>
      <c r="I8" s="104"/>
    </row>
    <row r="9" spans="1:13" ht="15.95" customHeight="1">
      <c r="A9" s="72" t="s">
        <v>117</v>
      </c>
      <c r="B9" s="83">
        <v>215.53</v>
      </c>
      <c r="C9" s="88">
        <v>28901</v>
      </c>
      <c r="D9" s="88">
        <v>69248</v>
      </c>
      <c r="E9" s="93">
        <v>34358</v>
      </c>
      <c r="F9" s="93">
        <v>34890</v>
      </c>
      <c r="G9" s="98">
        <f t="shared" si="0"/>
        <v>2.3960416594581502</v>
      </c>
      <c r="H9" s="28">
        <f t="shared" si="1"/>
        <v>321.29169953138774</v>
      </c>
      <c r="I9" s="104"/>
      <c r="L9" s="59"/>
    </row>
    <row r="10" spans="1:13" ht="15.95" customHeight="1">
      <c r="A10" s="72" t="s">
        <v>120</v>
      </c>
      <c r="B10" s="83">
        <v>65.760000000000005</v>
      </c>
      <c r="C10" s="88">
        <v>20134</v>
      </c>
      <c r="D10" s="88">
        <v>48947</v>
      </c>
      <c r="E10" s="93">
        <v>24731</v>
      </c>
      <c r="F10" s="93">
        <v>24216</v>
      </c>
      <c r="G10" s="98">
        <f t="shared" si="0"/>
        <v>2.4310618853680341</v>
      </c>
      <c r="H10" s="28">
        <f t="shared" si="1"/>
        <v>744.32785888077854</v>
      </c>
      <c r="I10" s="104"/>
    </row>
    <row r="11" spans="1:13" ht="15.95" customHeight="1">
      <c r="A11" s="72" t="s">
        <v>70</v>
      </c>
      <c r="B11" s="83">
        <v>78.59</v>
      </c>
      <c r="C11" s="88">
        <v>33844</v>
      </c>
      <c r="D11" s="88">
        <v>74886</v>
      </c>
      <c r="E11" s="93">
        <v>37071</v>
      </c>
      <c r="F11" s="93">
        <v>37815</v>
      </c>
      <c r="G11" s="98">
        <f t="shared" si="0"/>
        <v>2.2126817161092069</v>
      </c>
      <c r="H11" s="28">
        <f t="shared" si="1"/>
        <v>952.86932179666621</v>
      </c>
      <c r="I11" s="104"/>
    </row>
    <row r="12" spans="1:13" ht="15.95" customHeight="1">
      <c r="A12" s="72" t="s">
        <v>125</v>
      </c>
      <c r="B12" s="83">
        <v>80.88</v>
      </c>
      <c r="C12" s="88">
        <v>17663</v>
      </c>
      <c r="D12" s="88">
        <v>41499</v>
      </c>
      <c r="E12" s="93">
        <v>21115</v>
      </c>
      <c r="F12" s="93">
        <v>20384</v>
      </c>
      <c r="G12" s="98">
        <f t="shared" si="0"/>
        <v>2.3494876295080109</v>
      </c>
      <c r="H12" s="28">
        <f t="shared" si="1"/>
        <v>513.093471810089</v>
      </c>
      <c r="I12" s="104"/>
    </row>
    <row r="13" spans="1:13" ht="15.95" customHeight="1">
      <c r="A13" s="73" t="s">
        <v>128</v>
      </c>
      <c r="B13" s="83">
        <v>123.64</v>
      </c>
      <c r="C13" s="88">
        <v>23687</v>
      </c>
      <c r="D13" s="88">
        <v>58887</v>
      </c>
      <c r="E13" s="93">
        <v>29634</v>
      </c>
      <c r="F13" s="93">
        <v>29253</v>
      </c>
      <c r="G13" s="98">
        <f t="shared" si="0"/>
        <v>2.4860471988854647</v>
      </c>
      <c r="H13" s="28">
        <f t="shared" si="1"/>
        <v>476.27790359107087</v>
      </c>
      <c r="I13" s="104"/>
    </row>
    <row r="14" spans="1:13" ht="15.95" customHeight="1">
      <c r="A14" s="74" t="s">
        <v>83</v>
      </c>
      <c r="B14" s="83">
        <v>371.99</v>
      </c>
      <c r="C14" s="88">
        <v>18842</v>
      </c>
      <c r="D14" s="88">
        <v>44743</v>
      </c>
      <c r="E14" s="93">
        <v>21810</v>
      </c>
      <c r="F14" s="93">
        <v>22933</v>
      </c>
      <c r="G14" s="98">
        <f t="shared" si="0"/>
        <v>2.374641757775183</v>
      </c>
      <c r="H14" s="28">
        <f t="shared" si="1"/>
        <v>120.28011505685636</v>
      </c>
      <c r="I14" s="104"/>
    </row>
    <row r="15" spans="1:13" ht="15.95" customHeight="1">
      <c r="A15" s="72" t="s">
        <v>132</v>
      </c>
      <c r="B15" s="83">
        <v>193.55</v>
      </c>
      <c r="C15" s="88">
        <v>11366</v>
      </c>
      <c r="D15" s="88">
        <v>25609</v>
      </c>
      <c r="E15" s="93">
        <v>12784</v>
      </c>
      <c r="F15" s="93">
        <v>12825</v>
      </c>
      <c r="G15" s="98">
        <f t="shared" si="0"/>
        <v>2.2531233503431287</v>
      </c>
      <c r="H15" s="28">
        <f t="shared" si="1"/>
        <v>132.31206406613276</v>
      </c>
      <c r="I15" s="104"/>
    </row>
    <row r="16" spans="1:13" ht="15.95" customHeight="1">
      <c r="A16" s="73" t="s">
        <v>122</v>
      </c>
      <c r="B16" s="83">
        <v>186.79</v>
      </c>
      <c r="C16" s="88">
        <v>17050</v>
      </c>
      <c r="D16" s="88">
        <v>39130</v>
      </c>
      <c r="E16" s="93">
        <v>19524</v>
      </c>
      <c r="F16" s="93">
        <v>19606</v>
      </c>
      <c r="G16" s="98">
        <f t="shared" si="0"/>
        <v>2.2950146627565982</v>
      </c>
      <c r="H16" s="28">
        <f t="shared" si="1"/>
        <v>209.48658921783823</v>
      </c>
      <c r="I16" s="104"/>
    </row>
    <row r="17" spans="1:9" ht="15.95" customHeight="1">
      <c r="A17" s="72" t="s">
        <v>41</v>
      </c>
      <c r="B17" s="83">
        <v>240.4</v>
      </c>
      <c r="C17" s="88">
        <v>30115</v>
      </c>
      <c r="D17" s="88">
        <v>70817</v>
      </c>
      <c r="E17" s="93">
        <v>34797</v>
      </c>
      <c r="F17" s="93">
        <v>36020</v>
      </c>
      <c r="G17" s="98">
        <f t="shared" si="0"/>
        <v>2.3515523825336211</v>
      </c>
      <c r="H17" s="28">
        <f t="shared" si="1"/>
        <v>294.57986688851912</v>
      </c>
      <c r="I17" s="104"/>
    </row>
    <row r="18" spans="1:9" ht="15.95" customHeight="1">
      <c r="A18" s="72" t="s">
        <v>133</v>
      </c>
      <c r="B18" s="83">
        <v>69.94</v>
      </c>
      <c r="C18" s="88">
        <v>48140</v>
      </c>
      <c r="D18" s="88">
        <v>103617</v>
      </c>
      <c r="E18" s="93">
        <v>50822</v>
      </c>
      <c r="F18" s="93">
        <v>52795</v>
      </c>
      <c r="G18" s="98">
        <f t="shared" si="0"/>
        <v>2.1524096385542171</v>
      </c>
      <c r="H18" s="28">
        <f t="shared" si="1"/>
        <v>1481.5127251930226</v>
      </c>
      <c r="I18" s="104"/>
    </row>
    <row r="19" spans="1:9" ht="15.95" customHeight="1">
      <c r="A19" s="72" t="s">
        <v>36</v>
      </c>
      <c r="B19" s="83">
        <v>58.92</v>
      </c>
      <c r="C19" s="88">
        <v>36740</v>
      </c>
      <c r="D19" s="88">
        <v>83549</v>
      </c>
      <c r="E19" s="93">
        <v>41176</v>
      </c>
      <c r="F19" s="93">
        <v>42373</v>
      </c>
      <c r="G19" s="98">
        <f t="shared" si="0"/>
        <v>2.2740609689711486</v>
      </c>
      <c r="H19" s="28">
        <f t="shared" si="1"/>
        <v>1418.0074677528853</v>
      </c>
      <c r="I19" s="104"/>
    </row>
    <row r="20" spans="1:9" ht="15.95" customHeight="1">
      <c r="A20" s="72" t="s">
        <v>134</v>
      </c>
      <c r="B20" s="83">
        <v>283.72000000000003</v>
      </c>
      <c r="C20" s="88">
        <v>123733</v>
      </c>
      <c r="D20" s="88">
        <v>259618</v>
      </c>
      <c r="E20" s="93">
        <v>130243</v>
      </c>
      <c r="F20" s="93">
        <v>129375</v>
      </c>
      <c r="G20" s="98">
        <f t="shared" si="0"/>
        <v>2.0982114714748694</v>
      </c>
      <c r="H20" s="28">
        <f t="shared" si="1"/>
        <v>915.050049344424</v>
      </c>
      <c r="I20" s="104"/>
    </row>
    <row r="21" spans="1:9" ht="15.95" customHeight="1">
      <c r="A21" s="74" t="s">
        <v>135</v>
      </c>
      <c r="B21" s="83">
        <v>101.02</v>
      </c>
      <c r="C21" s="88">
        <v>69047</v>
      </c>
      <c r="D21" s="88">
        <v>153213</v>
      </c>
      <c r="E21" s="93">
        <v>77564</v>
      </c>
      <c r="F21" s="93">
        <v>75649</v>
      </c>
      <c r="G21" s="98">
        <f t="shared" si="0"/>
        <v>2.2189667907367445</v>
      </c>
      <c r="H21" s="28">
        <f t="shared" si="1"/>
        <v>1516.6600673134033</v>
      </c>
      <c r="I21" s="104"/>
    </row>
    <row r="22" spans="1:9" ht="15.95" customHeight="1">
      <c r="A22" s="72" t="s">
        <v>138</v>
      </c>
      <c r="B22" s="83">
        <v>106.04</v>
      </c>
      <c r="C22" s="88">
        <v>28932</v>
      </c>
      <c r="D22" s="88">
        <v>64853</v>
      </c>
      <c r="E22" s="93">
        <v>33221</v>
      </c>
      <c r="F22" s="93">
        <v>31632</v>
      </c>
      <c r="G22" s="98">
        <f t="shared" si="0"/>
        <v>2.2415664316327941</v>
      </c>
      <c r="H22" s="28">
        <f t="shared" si="1"/>
        <v>611.58996605054688</v>
      </c>
      <c r="I22" s="104"/>
    </row>
    <row r="23" spans="1:9" ht="15.95" customHeight="1">
      <c r="A23" s="72" t="s">
        <v>140</v>
      </c>
      <c r="B23" s="83">
        <v>71.400000000000006</v>
      </c>
      <c r="C23" s="88">
        <v>10908</v>
      </c>
      <c r="D23" s="88">
        <v>26093</v>
      </c>
      <c r="E23" s="93">
        <v>12923</v>
      </c>
      <c r="F23" s="93">
        <v>13170</v>
      </c>
      <c r="G23" s="98">
        <f t="shared" si="0"/>
        <v>2.3920975430876421</v>
      </c>
      <c r="H23" s="28">
        <f t="shared" si="1"/>
        <v>365.44817927170868</v>
      </c>
      <c r="I23" s="104"/>
    </row>
    <row r="24" spans="1:9" ht="15.95" customHeight="1">
      <c r="A24" s="75" t="s">
        <v>142</v>
      </c>
      <c r="B24" s="83">
        <v>35.71</v>
      </c>
      <c r="C24" s="88">
        <v>29326</v>
      </c>
      <c r="D24" s="88">
        <v>69923</v>
      </c>
      <c r="E24" s="93">
        <v>34835</v>
      </c>
      <c r="F24" s="93">
        <v>35088</v>
      </c>
      <c r="G24" s="98">
        <f t="shared" si="0"/>
        <v>2.3843347200436473</v>
      </c>
      <c r="H24" s="28">
        <f t="shared" si="1"/>
        <v>1958.0789694763371</v>
      </c>
      <c r="I24" s="104"/>
    </row>
    <row r="25" spans="1:9" ht="15.95" customHeight="1">
      <c r="A25" s="74" t="s">
        <v>143</v>
      </c>
      <c r="B25" s="83">
        <v>348.45</v>
      </c>
      <c r="C25" s="88">
        <v>15583</v>
      </c>
      <c r="D25" s="88">
        <v>36592</v>
      </c>
      <c r="E25" s="93">
        <v>18100</v>
      </c>
      <c r="F25" s="93">
        <v>18492</v>
      </c>
      <c r="G25" s="98">
        <f t="shared" si="0"/>
        <v>2.3481999614965026</v>
      </c>
      <c r="H25" s="28">
        <f t="shared" si="1"/>
        <v>105.0136317979624</v>
      </c>
      <c r="I25" s="42"/>
    </row>
    <row r="26" spans="1:9" ht="15.95" customHeight="1">
      <c r="A26" s="75" t="s">
        <v>144</v>
      </c>
      <c r="B26" s="83">
        <v>97.82</v>
      </c>
      <c r="C26" s="51">
        <v>21645</v>
      </c>
      <c r="D26" s="51">
        <v>52299</v>
      </c>
      <c r="E26" s="94">
        <v>25422</v>
      </c>
      <c r="F26" s="94">
        <v>26877</v>
      </c>
      <c r="G26" s="98">
        <f t="shared" si="0"/>
        <v>2.4162162162162164</v>
      </c>
      <c r="H26" s="28">
        <f t="shared" si="1"/>
        <v>534.64526681660197</v>
      </c>
      <c r="I26" s="42"/>
    </row>
    <row r="27" spans="1:9" ht="15.95" customHeight="1">
      <c r="A27" s="75" t="s">
        <v>145</v>
      </c>
      <c r="B27" s="83">
        <v>205.3</v>
      </c>
      <c r="C27" s="51">
        <v>39504</v>
      </c>
      <c r="D27" s="51">
        <v>97264</v>
      </c>
      <c r="E27" s="94">
        <v>48415</v>
      </c>
      <c r="F27" s="94">
        <v>48849</v>
      </c>
      <c r="G27" s="98">
        <f t="shared" si="0"/>
        <v>2.4621304171729443</v>
      </c>
      <c r="H27" s="28">
        <f t="shared" si="1"/>
        <v>473.76522162688747</v>
      </c>
      <c r="I27" s="42"/>
    </row>
    <row r="28" spans="1:9" ht="15.95" customHeight="1">
      <c r="A28" s="75" t="s">
        <v>148</v>
      </c>
      <c r="B28" s="83">
        <v>123.03</v>
      </c>
      <c r="C28" s="51">
        <v>19782</v>
      </c>
      <c r="D28" s="51">
        <v>50845</v>
      </c>
      <c r="E28" s="94">
        <v>26136</v>
      </c>
      <c r="F28" s="94">
        <v>24709</v>
      </c>
      <c r="G28" s="98">
        <f t="shared" si="0"/>
        <v>2.570265898291376</v>
      </c>
      <c r="H28" s="28">
        <f t="shared" si="1"/>
        <v>413.27318540193448</v>
      </c>
      <c r="I28" s="42"/>
    </row>
    <row r="29" spans="1:9" ht="15.95" customHeight="1">
      <c r="A29" s="75" t="s">
        <v>151</v>
      </c>
      <c r="B29" s="83">
        <v>205.81</v>
      </c>
      <c r="C29" s="51">
        <v>14796</v>
      </c>
      <c r="D29" s="51">
        <v>36244</v>
      </c>
      <c r="E29" s="94">
        <v>18155</v>
      </c>
      <c r="F29" s="94">
        <v>18089</v>
      </c>
      <c r="G29" s="98">
        <f t="shared" si="0"/>
        <v>2.4495809678291431</v>
      </c>
      <c r="H29" s="28">
        <f t="shared" si="1"/>
        <v>176.10417375249017</v>
      </c>
      <c r="I29" s="42"/>
    </row>
    <row r="30" spans="1:9" ht="15.95" customHeight="1">
      <c r="A30" s="74" t="s">
        <v>152</v>
      </c>
      <c r="B30" s="83">
        <v>156.6</v>
      </c>
      <c r="C30" s="51">
        <v>16118</v>
      </c>
      <c r="D30" s="51">
        <v>38771</v>
      </c>
      <c r="E30" s="94">
        <v>19774</v>
      </c>
      <c r="F30" s="94">
        <v>18997</v>
      </c>
      <c r="G30" s="98">
        <f t="shared" si="0"/>
        <v>2.4054473259709641</v>
      </c>
      <c r="H30" s="28">
        <f t="shared" si="1"/>
        <v>247.57982120051088</v>
      </c>
      <c r="I30" s="42"/>
    </row>
    <row r="31" spans="1:9" ht="15.95" customHeight="1">
      <c r="A31" s="75" t="s">
        <v>154</v>
      </c>
      <c r="B31" s="83">
        <v>180.06</v>
      </c>
      <c r="C31" s="51">
        <v>13550</v>
      </c>
      <c r="D31" s="51">
        <v>36120</v>
      </c>
      <c r="E31" s="94">
        <v>17970</v>
      </c>
      <c r="F31" s="94">
        <v>18150</v>
      </c>
      <c r="G31" s="98">
        <f t="shared" si="0"/>
        <v>2.6656826568265681</v>
      </c>
      <c r="H31" s="28">
        <f t="shared" si="1"/>
        <v>200.59980006664446</v>
      </c>
      <c r="I31" s="42"/>
    </row>
    <row r="32" spans="1:9" ht="15.95" customHeight="1">
      <c r="A32" s="75" t="s">
        <v>156</v>
      </c>
      <c r="B32" s="83">
        <v>146.97</v>
      </c>
      <c r="C32" s="51">
        <v>42480</v>
      </c>
      <c r="D32" s="51">
        <v>93779</v>
      </c>
      <c r="E32" s="94">
        <v>48550</v>
      </c>
      <c r="F32" s="94">
        <v>45229</v>
      </c>
      <c r="G32" s="98">
        <f t="shared" si="0"/>
        <v>2.2076035781544254</v>
      </c>
      <c r="H32" s="28">
        <f t="shared" si="1"/>
        <v>638.08260189154248</v>
      </c>
      <c r="I32" s="42"/>
    </row>
    <row r="33" spans="1:9" ht="15.95" customHeight="1">
      <c r="A33" s="75" t="s">
        <v>158</v>
      </c>
      <c r="B33" s="83">
        <v>222.48</v>
      </c>
      <c r="C33" s="88">
        <v>11320</v>
      </c>
      <c r="D33" s="88">
        <v>29928</v>
      </c>
      <c r="E33" s="93">
        <v>15065</v>
      </c>
      <c r="F33" s="93">
        <v>14863</v>
      </c>
      <c r="G33" s="98">
        <f t="shared" si="0"/>
        <v>2.643816254416961</v>
      </c>
      <c r="H33" s="28">
        <f t="shared" si="1"/>
        <v>134.51995685005394</v>
      </c>
      <c r="I33" s="42"/>
    </row>
    <row r="34" spans="1:9" ht="15.95" customHeight="1">
      <c r="A34" s="72" t="s">
        <v>159</v>
      </c>
      <c r="B34" s="83">
        <v>207.6</v>
      </c>
      <c r="C34" s="88">
        <v>19512</v>
      </c>
      <c r="D34" s="88">
        <v>44543</v>
      </c>
      <c r="E34" s="93">
        <v>23050</v>
      </c>
      <c r="F34" s="93">
        <v>21493</v>
      </c>
      <c r="G34" s="98">
        <f t="shared" si="0"/>
        <v>2.282851578515785</v>
      </c>
      <c r="H34" s="28">
        <f t="shared" si="1"/>
        <v>214.56165703275531</v>
      </c>
      <c r="I34" s="42"/>
    </row>
    <row r="35" spans="1:9" ht="15.95" customHeight="1">
      <c r="A35" s="74" t="s">
        <v>161</v>
      </c>
      <c r="B35" s="83">
        <v>79.16</v>
      </c>
      <c r="C35" s="88">
        <v>21686</v>
      </c>
      <c r="D35" s="88">
        <v>51384</v>
      </c>
      <c r="E35" s="93">
        <v>25683</v>
      </c>
      <c r="F35" s="93">
        <v>25701</v>
      </c>
      <c r="G35" s="98">
        <f t="shared" si="0"/>
        <v>2.3694549478926494</v>
      </c>
      <c r="H35" s="28">
        <f t="shared" si="1"/>
        <v>649.11571500757964</v>
      </c>
      <c r="I35" s="42"/>
    </row>
    <row r="36" spans="1:9" ht="15.95" customHeight="1">
      <c r="A36" s="75" t="s">
        <v>39</v>
      </c>
      <c r="B36" s="83">
        <v>144.74</v>
      </c>
      <c r="C36" s="88">
        <v>19088</v>
      </c>
      <c r="D36" s="88">
        <v>46997</v>
      </c>
      <c r="E36" s="93">
        <v>23578</v>
      </c>
      <c r="F36" s="93">
        <v>23419</v>
      </c>
      <c r="G36" s="98">
        <f t="shared" si="0"/>
        <v>2.4621227996647108</v>
      </c>
      <c r="H36" s="28">
        <f t="shared" si="1"/>
        <v>324.69946110266682</v>
      </c>
      <c r="I36" s="42"/>
    </row>
    <row r="37" spans="1:9" ht="15.95" customHeight="1">
      <c r="A37" s="76"/>
      <c r="C37" s="89"/>
      <c r="D37" s="89"/>
      <c r="F37" s="89"/>
      <c r="G37" s="98"/>
      <c r="I37" s="42"/>
    </row>
    <row r="38" spans="1:9" ht="15.95" customHeight="1">
      <c r="A38" s="72" t="s">
        <v>162</v>
      </c>
      <c r="B38" s="13">
        <v>121.58</v>
      </c>
      <c r="C38" s="88">
        <v>12049</v>
      </c>
      <c r="D38" s="88">
        <v>29892</v>
      </c>
      <c r="E38" s="89">
        <v>14824</v>
      </c>
      <c r="F38" s="93">
        <v>15068</v>
      </c>
      <c r="G38" s="98">
        <f t="shared" ref="G38:G49" si="2">D38/C38</f>
        <v>2.4808697817246244</v>
      </c>
      <c r="H38" s="101">
        <f t="shared" ref="H38:H49" si="3">D38/B38</f>
        <v>245.86280638262872</v>
      </c>
      <c r="I38" s="42"/>
    </row>
    <row r="39" spans="1:9" ht="15.95" customHeight="1">
      <c r="A39" s="72" t="s">
        <v>163</v>
      </c>
      <c r="B39" s="13">
        <v>23.89</v>
      </c>
      <c r="C39" s="88">
        <v>6696</v>
      </c>
      <c r="D39" s="88">
        <v>14681</v>
      </c>
      <c r="E39" s="93">
        <v>7244</v>
      </c>
      <c r="F39" s="93">
        <v>7437</v>
      </c>
      <c r="G39" s="98">
        <f t="shared" si="2"/>
        <v>2.1925029868578254</v>
      </c>
      <c r="H39" s="101">
        <f t="shared" si="3"/>
        <v>614.52490581833399</v>
      </c>
      <c r="I39" s="42"/>
    </row>
    <row r="40" spans="1:9" ht="15.95" customHeight="1">
      <c r="A40" s="72" t="s">
        <v>165</v>
      </c>
      <c r="B40" s="13">
        <v>161.80000000000001</v>
      </c>
      <c r="C40" s="88">
        <v>6979</v>
      </c>
      <c r="D40" s="88">
        <v>16908</v>
      </c>
      <c r="E40" s="93">
        <v>8369</v>
      </c>
      <c r="F40" s="93">
        <v>8539</v>
      </c>
      <c r="G40" s="98">
        <f t="shared" si="2"/>
        <v>2.42269666141281</v>
      </c>
      <c r="H40" s="101">
        <f t="shared" si="3"/>
        <v>104.49938195302842</v>
      </c>
      <c r="I40" s="42"/>
    </row>
    <row r="41" spans="1:9" ht="15.95" customHeight="1">
      <c r="A41" s="72" t="s">
        <v>167</v>
      </c>
      <c r="B41" s="13">
        <v>38.01</v>
      </c>
      <c r="C41" s="88">
        <v>16130</v>
      </c>
      <c r="D41" s="88">
        <v>37657</v>
      </c>
      <c r="E41" s="93">
        <v>19153</v>
      </c>
      <c r="F41" s="93">
        <v>18504</v>
      </c>
      <c r="G41" s="98">
        <f t="shared" si="2"/>
        <v>2.3345939243645382</v>
      </c>
      <c r="H41" s="101">
        <f t="shared" si="3"/>
        <v>990.71297027098137</v>
      </c>
      <c r="I41" s="42"/>
    </row>
    <row r="42" spans="1:9" ht="15.95" customHeight="1">
      <c r="A42" s="72" t="s">
        <v>169</v>
      </c>
      <c r="B42" s="13">
        <v>325.76</v>
      </c>
      <c r="C42" s="88">
        <v>6102</v>
      </c>
      <c r="D42" s="88">
        <v>13995</v>
      </c>
      <c r="E42" s="93">
        <v>6905</v>
      </c>
      <c r="F42" s="93">
        <v>7090</v>
      </c>
      <c r="G42" s="98">
        <f t="shared" si="2"/>
        <v>2.2935103244837758</v>
      </c>
      <c r="H42" s="101">
        <f t="shared" si="3"/>
        <v>42.961075638506877</v>
      </c>
      <c r="I42" s="42"/>
    </row>
    <row r="43" spans="1:9" ht="15.95" customHeight="1">
      <c r="A43" s="72" t="s">
        <v>58</v>
      </c>
      <c r="B43" s="13">
        <v>66.61</v>
      </c>
      <c r="C43" s="88">
        <v>5908</v>
      </c>
      <c r="D43" s="88">
        <v>13712</v>
      </c>
      <c r="E43" s="95">
        <v>7043</v>
      </c>
      <c r="F43" s="93">
        <v>6669</v>
      </c>
      <c r="G43" s="98">
        <f t="shared" si="2"/>
        <v>2.3209207853757619</v>
      </c>
      <c r="H43" s="101">
        <f t="shared" si="3"/>
        <v>205.8549767302207</v>
      </c>
      <c r="I43" s="42"/>
    </row>
    <row r="44" spans="1:9" ht="15.95" customHeight="1">
      <c r="A44" s="72" t="s">
        <v>171</v>
      </c>
      <c r="B44" s="13">
        <v>71.400000000000006</v>
      </c>
      <c r="C44" s="88">
        <v>22162</v>
      </c>
      <c r="D44" s="88">
        <v>50171</v>
      </c>
      <c r="E44" s="93">
        <v>25004</v>
      </c>
      <c r="F44" s="93">
        <v>25167</v>
      </c>
      <c r="G44" s="98">
        <f t="shared" si="2"/>
        <v>2.2638299792437504</v>
      </c>
      <c r="H44" s="101">
        <f t="shared" si="3"/>
        <v>702.67507002801119</v>
      </c>
      <c r="I44" s="42"/>
    </row>
    <row r="45" spans="1:9" ht="15.95" customHeight="1">
      <c r="A45" s="72" t="s">
        <v>174</v>
      </c>
      <c r="B45" s="13">
        <v>44.3</v>
      </c>
      <c r="C45" s="88">
        <v>2856</v>
      </c>
      <c r="D45" s="88">
        <v>7432</v>
      </c>
      <c r="E45" s="93">
        <v>3653</v>
      </c>
      <c r="F45" s="93">
        <v>3779</v>
      </c>
      <c r="G45" s="98">
        <f t="shared" si="2"/>
        <v>2.6022408963585435</v>
      </c>
      <c r="H45" s="101">
        <f t="shared" si="3"/>
        <v>167.76523702031605</v>
      </c>
      <c r="I45" s="42"/>
    </row>
    <row r="46" spans="1:9" ht="15.95" customHeight="1">
      <c r="A46" s="72" t="s">
        <v>177</v>
      </c>
      <c r="B46" s="13">
        <v>58.99</v>
      </c>
      <c r="C46" s="88">
        <v>7698</v>
      </c>
      <c r="D46" s="88">
        <v>20304</v>
      </c>
      <c r="E46" s="93">
        <v>10606</v>
      </c>
      <c r="F46" s="93">
        <v>9698</v>
      </c>
      <c r="G46" s="98">
        <f t="shared" si="2"/>
        <v>2.6375681995323461</v>
      </c>
      <c r="H46" s="101">
        <f t="shared" si="3"/>
        <v>344.1939311747754</v>
      </c>
      <c r="I46" s="42"/>
    </row>
    <row r="47" spans="1:9" ht="15.95" customHeight="1">
      <c r="A47" s="72" t="s">
        <v>180</v>
      </c>
      <c r="B47" s="13">
        <v>23.11</v>
      </c>
      <c r="C47" s="88">
        <v>3064</v>
      </c>
      <c r="D47" s="88">
        <v>7651</v>
      </c>
      <c r="E47" s="93">
        <v>3884</v>
      </c>
      <c r="F47" s="93">
        <v>3767</v>
      </c>
      <c r="G47" s="98">
        <f t="shared" si="2"/>
        <v>2.4970626631853787</v>
      </c>
      <c r="H47" s="101">
        <f t="shared" si="3"/>
        <v>331.06880138468199</v>
      </c>
      <c r="I47" s="42"/>
    </row>
    <row r="48" spans="1:9" ht="15.95" customHeight="1">
      <c r="A48" s="72" t="s">
        <v>182</v>
      </c>
      <c r="B48" s="13">
        <v>46.59</v>
      </c>
      <c r="C48" s="88">
        <v>9373</v>
      </c>
      <c r="D48" s="88">
        <v>23877</v>
      </c>
      <c r="E48" s="93">
        <v>12136</v>
      </c>
      <c r="F48" s="93">
        <v>11741</v>
      </c>
      <c r="G48" s="98">
        <f t="shared" si="2"/>
        <v>2.5474234503360718</v>
      </c>
      <c r="H48" s="101">
        <f t="shared" si="3"/>
        <v>512.49195106245975</v>
      </c>
      <c r="I48" s="42"/>
    </row>
    <row r="49" spans="1:9" ht="15.95" customHeight="1">
      <c r="A49" s="72" t="s">
        <v>185</v>
      </c>
      <c r="B49" s="13">
        <v>24.86</v>
      </c>
      <c r="C49" s="90">
        <v>6650</v>
      </c>
      <c r="D49" s="90">
        <v>14816</v>
      </c>
      <c r="E49" s="90">
        <v>7273</v>
      </c>
      <c r="F49" s="90">
        <v>7543</v>
      </c>
      <c r="G49" s="98">
        <f t="shared" si="2"/>
        <v>2.2279699248120299</v>
      </c>
      <c r="H49" s="101">
        <f t="shared" si="3"/>
        <v>595.97747385358002</v>
      </c>
      <c r="I49" s="42"/>
    </row>
    <row r="50" spans="1:9" ht="15.95" customHeight="1">
      <c r="A50" s="76"/>
      <c r="B50" s="13"/>
      <c r="C50" s="89"/>
      <c r="D50" s="89"/>
      <c r="E50" s="89"/>
      <c r="F50" s="89"/>
      <c r="G50" s="98"/>
      <c r="H50" s="28"/>
    </row>
    <row r="51" spans="1:9" s="1" customFormat="1" ht="15.95" customHeight="1">
      <c r="A51" s="77" t="s">
        <v>187</v>
      </c>
      <c r="B51" s="84">
        <v>6098.32</v>
      </c>
      <c r="C51" s="91">
        <v>1239410</v>
      </c>
      <c r="D51" s="91">
        <v>2810049</v>
      </c>
      <c r="E51" s="91">
        <v>1404800</v>
      </c>
      <c r="F51" s="91">
        <v>1405249</v>
      </c>
      <c r="G51" s="99">
        <f>D51/C51</f>
        <v>2.2672473192890163</v>
      </c>
      <c r="H51" s="102">
        <f>D51/B51</f>
        <v>460.7906767765549</v>
      </c>
    </row>
    <row r="52" spans="1:9" ht="15.95" customHeight="1">
      <c r="B52" s="85"/>
      <c r="H52" s="103" t="s">
        <v>486</v>
      </c>
    </row>
    <row r="53" spans="1:9" ht="15.95" customHeight="1">
      <c r="A53" s="78" t="s">
        <v>774</v>
      </c>
      <c r="B53" s="85"/>
      <c r="H53" s="33"/>
    </row>
    <row r="54" spans="1:9" s="70" customFormat="1" ht="15.95" customHeight="1">
      <c r="A54" s="79" t="s">
        <v>566</v>
      </c>
      <c r="B54" s="86"/>
      <c r="C54" s="86"/>
      <c r="D54" s="86"/>
      <c r="E54" s="86"/>
      <c r="F54" s="86"/>
      <c r="G54" s="86"/>
      <c r="H54" s="86"/>
    </row>
    <row r="55" spans="1:9" s="70" customFormat="1" ht="15.95" customHeight="1">
      <c r="A55" s="79" t="s">
        <v>25</v>
      </c>
      <c r="B55" s="86"/>
      <c r="C55" s="86"/>
      <c r="D55" s="86"/>
      <c r="E55" s="86"/>
      <c r="F55" s="86"/>
      <c r="G55" s="86"/>
      <c r="H55" s="86"/>
    </row>
    <row r="56" spans="1:9" s="70" customFormat="1" ht="15.95" customHeight="1">
      <c r="A56" s="79"/>
      <c r="B56" s="86"/>
      <c r="C56" s="86"/>
      <c r="D56" s="86"/>
      <c r="E56" s="86"/>
      <c r="F56" s="86"/>
      <c r="G56" s="86"/>
      <c r="H56" s="86"/>
    </row>
    <row r="57" spans="1:9">
      <c r="A57" s="80"/>
    </row>
    <row r="65" spans="1:1" ht="13.5" customHeight="1">
      <c r="A65" s="3"/>
    </row>
  </sheetData>
  <mergeCells count="7">
    <mergeCell ref="G2:H2"/>
    <mergeCell ref="D3:F3"/>
    <mergeCell ref="A3:A4"/>
    <mergeCell ref="B3:B4"/>
    <mergeCell ref="C3:C4"/>
    <mergeCell ref="G3:G4"/>
    <mergeCell ref="H3:H4"/>
  </mergeCells>
  <phoneticPr fontId="3"/>
  <pageMargins left="0.65083333333333337" right="0.25" top="0.75" bottom="0.75" header="0.3" footer="0.3"/>
  <pageSetup paperSize="9" scale="8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J11"/>
  <sheetViews>
    <sheetView zoomScale="90" zoomScaleNormal="90" workbookViewId="0"/>
  </sheetViews>
  <sheetFormatPr defaultRowHeight="13.5"/>
  <cols>
    <col min="1" max="1" width="12.625" style="1" customWidth="1"/>
    <col min="2" max="5" width="11.625" style="1" customWidth="1"/>
    <col min="6" max="6" width="17.625" style="1" customWidth="1"/>
    <col min="7" max="8" width="18.625" style="1" customWidth="1"/>
    <col min="9" max="256" width="9" style="1" customWidth="1"/>
    <col min="257" max="257" width="12.625" style="1" customWidth="1"/>
    <col min="258" max="261" width="11.625" style="1" customWidth="1"/>
    <col min="262" max="262" width="17.625" style="1" customWidth="1"/>
    <col min="263" max="264" width="18.625" style="1" customWidth="1"/>
    <col min="265" max="512" width="9" style="1" customWidth="1"/>
    <col min="513" max="513" width="12.625" style="1" customWidth="1"/>
    <col min="514" max="517" width="11.625" style="1" customWidth="1"/>
    <col min="518" max="518" width="17.625" style="1" customWidth="1"/>
    <col min="519" max="520" width="18.625" style="1" customWidth="1"/>
    <col min="521" max="768" width="9" style="1" customWidth="1"/>
    <col min="769" max="769" width="12.625" style="1" customWidth="1"/>
    <col min="770" max="773" width="11.625" style="1" customWidth="1"/>
    <col min="774" max="774" width="17.625" style="1" customWidth="1"/>
    <col min="775" max="776" width="18.625" style="1" customWidth="1"/>
    <col min="777" max="1024" width="9" style="1" customWidth="1"/>
    <col min="1025" max="1025" width="12.625" style="1" customWidth="1"/>
    <col min="1026" max="1029" width="11.625" style="1" customWidth="1"/>
    <col min="1030" max="1030" width="17.625" style="1" customWidth="1"/>
    <col min="1031" max="1032" width="18.625" style="1" customWidth="1"/>
    <col min="1033" max="1280" width="9" style="1" customWidth="1"/>
    <col min="1281" max="1281" width="12.625" style="1" customWidth="1"/>
    <col min="1282" max="1285" width="11.625" style="1" customWidth="1"/>
    <col min="1286" max="1286" width="17.625" style="1" customWidth="1"/>
    <col min="1287" max="1288" width="18.625" style="1" customWidth="1"/>
    <col min="1289" max="1536" width="9" style="1" customWidth="1"/>
    <col min="1537" max="1537" width="12.625" style="1" customWidth="1"/>
    <col min="1538" max="1541" width="11.625" style="1" customWidth="1"/>
    <col min="1542" max="1542" width="17.625" style="1" customWidth="1"/>
    <col min="1543" max="1544" width="18.625" style="1" customWidth="1"/>
    <col min="1545" max="1792" width="9" style="1" customWidth="1"/>
    <col min="1793" max="1793" width="12.625" style="1" customWidth="1"/>
    <col min="1794" max="1797" width="11.625" style="1" customWidth="1"/>
    <col min="1798" max="1798" width="17.625" style="1" customWidth="1"/>
    <col min="1799" max="1800" width="18.625" style="1" customWidth="1"/>
    <col min="1801" max="2048" width="9" style="1" customWidth="1"/>
    <col min="2049" max="2049" width="12.625" style="1" customWidth="1"/>
    <col min="2050" max="2053" width="11.625" style="1" customWidth="1"/>
    <col min="2054" max="2054" width="17.625" style="1" customWidth="1"/>
    <col min="2055" max="2056" width="18.625" style="1" customWidth="1"/>
    <col min="2057" max="2304" width="9" style="1" customWidth="1"/>
    <col min="2305" max="2305" width="12.625" style="1" customWidth="1"/>
    <col min="2306" max="2309" width="11.625" style="1" customWidth="1"/>
    <col min="2310" max="2310" width="17.625" style="1" customWidth="1"/>
    <col min="2311" max="2312" width="18.625" style="1" customWidth="1"/>
    <col min="2313" max="2560" width="9" style="1" customWidth="1"/>
    <col min="2561" max="2561" width="12.625" style="1" customWidth="1"/>
    <col min="2562" max="2565" width="11.625" style="1" customWidth="1"/>
    <col min="2566" max="2566" width="17.625" style="1" customWidth="1"/>
    <col min="2567" max="2568" width="18.625" style="1" customWidth="1"/>
    <col min="2569" max="2816" width="9" style="1" customWidth="1"/>
    <col min="2817" max="2817" width="12.625" style="1" customWidth="1"/>
    <col min="2818" max="2821" width="11.625" style="1" customWidth="1"/>
    <col min="2822" max="2822" width="17.625" style="1" customWidth="1"/>
    <col min="2823" max="2824" width="18.625" style="1" customWidth="1"/>
    <col min="2825" max="3072" width="9" style="1" customWidth="1"/>
    <col min="3073" max="3073" width="12.625" style="1" customWidth="1"/>
    <col min="3074" max="3077" width="11.625" style="1" customWidth="1"/>
    <col min="3078" max="3078" width="17.625" style="1" customWidth="1"/>
    <col min="3079" max="3080" width="18.625" style="1" customWidth="1"/>
    <col min="3081" max="3328" width="9" style="1" customWidth="1"/>
    <col min="3329" max="3329" width="12.625" style="1" customWidth="1"/>
    <col min="3330" max="3333" width="11.625" style="1" customWidth="1"/>
    <col min="3334" max="3334" width="17.625" style="1" customWidth="1"/>
    <col min="3335" max="3336" width="18.625" style="1" customWidth="1"/>
    <col min="3337" max="3584" width="9" style="1" customWidth="1"/>
    <col min="3585" max="3585" width="12.625" style="1" customWidth="1"/>
    <col min="3586" max="3589" width="11.625" style="1" customWidth="1"/>
    <col min="3590" max="3590" width="17.625" style="1" customWidth="1"/>
    <col min="3591" max="3592" width="18.625" style="1" customWidth="1"/>
    <col min="3593" max="3840" width="9" style="1" customWidth="1"/>
    <col min="3841" max="3841" width="12.625" style="1" customWidth="1"/>
    <col min="3842" max="3845" width="11.625" style="1" customWidth="1"/>
    <col min="3846" max="3846" width="17.625" style="1" customWidth="1"/>
    <col min="3847" max="3848" width="18.625" style="1" customWidth="1"/>
    <col min="3849" max="4096" width="9" style="1" customWidth="1"/>
    <col min="4097" max="4097" width="12.625" style="1" customWidth="1"/>
    <col min="4098" max="4101" width="11.625" style="1" customWidth="1"/>
    <col min="4102" max="4102" width="17.625" style="1" customWidth="1"/>
    <col min="4103" max="4104" width="18.625" style="1" customWidth="1"/>
    <col min="4105" max="4352" width="9" style="1" customWidth="1"/>
    <col min="4353" max="4353" width="12.625" style="1" customWidth="1"/>
    <col min="4354" max="4357" width="11.625" style="1" customWidth="1"/>
    <col min="4358" max="4358" width="17.625" style="1" customWidth="1"/>
    <col min="4359" max="4360" width="18.625" style="1" customWidth="1"/>
    <col min="4361" max="4608" width="9" style="1" customWidth="1"/>
    <col min="4609" max="4609" width="12.625" style="1" customWidth="1"/>
    <col min="4610" max="4613" width="11.625" style="1" customWidth="1"/>
    <col min="4614" max="4614" width="17.625" style="1" customWidth="1"/>
    <col min="4615" max="4616" width="18.625" style="1" customWidth="1"/>
    <col min="4617" max="4864" width="9" style="1" customWidth="1"/>
    <col min="4865" max="4865" width="12.625" style="1" customWidth="1"/>
    <col min="4866" max="4869" width="11.625" style="1" customWidth="1"/>
    <col min="4870" max="4870" width="17.625" style="1" customWidth="1"/>
    <col min="4871" max="4872" width="18.625" style="1" customWidth="1"/>
    <col min="4873" max="5120" width="9" style="1" customWidth="1"/>
    <col min="5121" max="5121" width="12.625" style="1" customWidth="1"/>
    <col min="5122" max="5125" width="11.625" style="1" customWidth="1"/>
    <col min="5126" max="5126" width="17.625" style="1" customWidth="1"/>
    <col min="5127" max="5128" width="18.625" style="1" customWidth="1"/>
    <col min="5129" max="5376" width="9" style="1" customWidth="1"/>
    <col min="5377" max="5377" width="12.625" style="1" customWidth="1"/>
    <col min="5378" max="5381" width="11.625" style="1" customWidth="1"/>
    <col min="5382" max="5382" width="17.625" style="1" customWidth="1"/>
    <col min="5383" max="5384" width="18.625" style="1" customWidth="1"/>
    <col min="5385" max="5632" width="9" style="1" customWidth="1"/>
    <col min="5633" max="5633" width="12.625" style="1" customWidth="1"/>
    <col min="5634" max="5637" width="11.625" style="1" customWidth="1"/>
    <col min="5638" max="5638" width="17.625" style="1" customWidth="1"/>
    <col min="5639" max="5640" width="18.625" style="1" customWidth="1"/>
    <col min="5641" max="5888" width="9" style="1" customWidth="1"/>
    <col min="5889" max="5889" width="12.625" style="1" customWidth="1"/>
    <col min="5890" max="5893" width="11.625" style="1" customWidth="1"/>
    <col min="5894" max="5894" width="17.625" style="1" customWidth="1"/>
    <col min="5895" max="5896" width="18.625" style="1" customWidth="1"/>
    <col min="5897" max="6144" width="9" style="1" customWidth="1"/>
    <col min="6145" max="6145" width="12.625" style="1" customWidth="1"/>
    <col min="6146" max="6149" width="11.625" style="1" customWidth="1"/>
    <col min="6150" max="6150" width="17.625" style="1" customWidth="1"/>
    <col min="6151" max="6152" width="18.625" style="1" customWidth="1"/>
    <col min="6153" max="6400" width="9" style="1" customWidth="1"/>
    <col min="6401" max="6401" width="12.625" style="1" customWidth="1"/>
    <col min="6402" max="6405" width="11.625" style="1" customWidth="1"/>
    <col min="6406" max="6406" width="17.625" style="1" customWidth="1"/>
    <col min="6407" max="6408" width="18.625" style="1" customWidth="1"/>
    <col min="6409" max="6656" width="9" style="1" customWidth="1"/>
    <col min="6657" max="6657" width="12.625" style="1" customWidth="1"/>
    <col min="6658" max="6661" width="11.625" style="1" customWidth="1"/>
    <col min="6662" max="6662" width="17.625" style="1" customWidth="1"/>
    <col min="6663" max="6664" width="18.625" style="1" customWidth="1"/>
    <col min="6665" max="6912" width="9" style="1" customWidth="1"/>
    <col min="6913" max="6913" width="12.625" style="1" customWidth="1"/>
    <col min="6914" max="6917" width="11.625" style="1" customWidth="1"/>
    <col min="6918" max="6918" width="17.625" style="1" customWidth="1"/>
    <col min="6919" max="6920" width="18.625" style="1" customWidth="1"/>
    <col min="6921" max="7168" width="9" style="1" customWidth="1"/>
    <col min="7169" max="7169" width="12.625" style="1" customWidth="1"/>
    <col min="7170" max="7173" width="11.625" style="1" customWidth="1"/>
    <col min="7174" max="7174" width="17.625" style="1" customWidth="1"/>
    <col min="7175" max="7176" width="18.625" style="1" customWidth="1"/>
    <col min="7177" max="7424" width="9" style="1" customWidth="1"/>
    <col min="7425" max="7425" width="12.625" style="1" customWidth="1"/>
    <col min="7426" max="7429" width="11.625" style="1" customWidth="1"/>
    <col min="7430" max="7430" width="17.625" style="1" customWidth="1"/>
    <col min="7431" max="7432" width="18.625" style="1" customWidth="1"/>
    <col min="7433" max="7680" width="9" style="1" customWidth="1"/>
    <col min="7681" max="7681" width="12.625" style="1" customWidth="1"/>
    <col min="7682" max="7685" width="11.625" style="1" customWidth="1"/>
    <col min="7686" max="7686" width="17.625" style="1" customWidth="1"/>
    <col min="7687" max="7688" width="18.625" style="1" customWidth="1"/>
    <col min="7689" max="7936" width="9" style="1" customWidth="1"/>
    <col min="7937" max="7937" width="12.625" style="1" customWidth="1"/>
    <col min="7938" max="7941" width="11.625" style="1" customWidth="1"/>
    <col min="7942" max="7942" width="17.625" style="1" customWidth="1"/>
    <col min="7943" max="7944" width="18.625" style="1" customWidth="1"/>
    <col min="7945" max="8192" width="9" style="1" customWidth="1"/>
    <col min="8193" max="8193" width="12.625" style="1" customWidth="1"/>
    <col min="8194" max="8197" width="11.625" style="1" customWidth="1"/>
    <col min="8198" max="8198" width="17.625" style="1" customWidth="1"/>
    <col min="8199" max="8200" width="18.625" style="1" customWidth="1"/>
    <col min="8201" max="8448" width="9" style="1" customWidth="1"/>
    <col min="8449" max="8449" width="12.625" style="1" customWidth="1"/>
    <col min="8450" max="8453" width="11.625" style="1" customWidth="1"/>
    <col min="8454" max="8454" width="17.625" style="1" customWidth="1"/>
    <col min="8455" max="8456" width="18.625" style="1" customWidth="1"/>
    <col min="8457" max="8704" width="9" style="1" customWidth="1"/>
    <col min="8705" max="8705" width="12.625" style="1" customWidth="1"/>
    <col min="8706" max="8709" width="11.625" style="1" customWidth="1"/>
    <col min="8710" max="8710" width="17.625" style="1" customWidth="1"/>
    <col min="8711" max="8712" width="18.625" style="1" customWidth="1"/>
    <col min="8713" max="8960" width="9" style="1" customWidth="1"/>
    <col min="8961" max="8961" width="12.625" style="1" customWidth="1"/>
    <col min="8962" max="8965" width="11.625" style="1" customWidth="1"/>
    <col min="8966" max="8966" width="17.625" style="1" customWidth="1"/>
    <col min="8967" max="8968" width="18.625" style="1" customWidth="1"/>
    <col min="8969" max="9216" width="9" style="1" customWidth="1"/>
    <col min="9217" max="9217" width="12.625" style="1" customWidth="1"/>
    <col min="9218" max="9221" width="11.625" style="1" customWidth="1"/>
    <col min="9222" max="9222" width="17.625" style="1" customWidth="1"/>
    <col min="9223" max="9224" width="18.625" style="1" customWidth="1"/>
    <col min="9225" max="9472" width="9" style="1" customWidth="1"/>
    <col min="9473" max="9473" width="12.625" style="1" customWidth="1"/>
    <col min="9474" max="9477" width="11.625" style="1" customWidth="1"/>
    <col min="9478" max="9478" width="17.625" style="1" customWidth="1"/>
    <col min="9479" max="9480" width="18.625" style="1" customWidth="1"/>
    <col min="9481" max="9728" width="9" style="1" customWidth="1"/>
    <col min="9729" max="9729" width="12.625" style="1" customWidth="1"/>
    <col min="9730" max="9733" width="11.625" style="1" customWidth="1"/>
    <col min="9734" max="9734" width="17.625" style="1" customWidth="1"/>
    <col min="9735" max="9736" width="18.625" style="1" customWidth="1"/>
    <col min="9737" max="9984" width="9" style="1" customWidth="1"/>
    <col min="9985" max="9985" width="12.625" style="1" customWidth="1"/>
    <col min="9986" max="9989" width="11.625" style="1" customWidth="1"/>
    <col min="9990" max="9990" width="17.625" style="1" customWidth="1"/>
    <col min="9991" max="9992" width="18.625" style="1" customWidth="1"/>
    <col min="9993" max="10240" width="9" style="1" customWidth="1"/>
    <col min="10241" max="10241" width="12.625" style="1" customWidth="1"/>
    <col min="10242" max="10245" width="11.625" style="1" customWidth="1"/>
    <col min="10246" max="10246" width="17.625" style="1" customWidth="1"/>
    <col min="10247" max="10248" width="18.625" style="1" customWidth="1"/>
    <col min="10249" max="10496" width="9" style="1" customWidth="1"/>
    <col min="10497" max="10497" width="12.625" style="1" customWidth="1"/>
    <col min="10498" max="10501" width="11.625" style="1" customWidth="1"/>
    <col min="10502" max="10502" width="17.625" style="1" customWidth="1"/>
    <col min="10503" max="10504" width="18.625" style="1" customWidth="1"/>
    <col min="10505" max="10752" width="9" style="1" customWidth="1"/>
    <col min="10753" max="10753" width="12.625" style="1" customWidth="1"/>
    <col min="10754" max="10757" width="11.625" style="1" customWidth="1"/>
    <col min="10758" max="10758" width="17.625" style="1" customWidth="1"/>
    <col min="10759" max="10760" width="18.625" style="1" customWidth="1"/>
    <col min="10761" max="11008" width="9" style="1" customWidth="1"/>
    <col min="11009" max="11009" width="12.625" style="1" customWidth="1"/>
    <col min="11010" max="11013" width="11.625" style="1" customWidth="1"/>
    <col min="11014" max="11014" width="17.625" style="1" customWidth="1"/>
    <col min="11015" max="11016" width="18.625" style="1" customWidth="1"/>
    <col min="11017" max="11264" width="9" style="1" customWidth="1"/>
    <col min="11265" max="11265" width="12.625" style="1" customWidth="1"/>
    <col min="11266" max="11269" width="11.625" style="1" customWidth="1"/>
    <col min="11270" max="11270" width="17.625" style="1" customWidth="1"/>
    <col min="11271" max="11272" width="18.625" style="1" customWidth="1"/>
    <col min="11273" max="11520" width="9" style="1" customWidth="1"/>
    <col min="11521" max="11521" width="12.625" style="1" customWidth="1"/>
    <col min="11522" max="11525" width="11.625" style="1" customWidth="1"/>
    <col min="11526" max="11526" width="17.625" style="1" customWidth="1"/>
    <col min="11527" max="11528" width="18.625" style="1" customWidth="1"/>
    <col min="11529" max="11776" width="9" style="1" customWidth="1"/>
    <col min="11777" max="11777" width="12.625" style="1" customWidth="1"/>
    <col min="11778" max="11781" width="11.625" style="1" customWidth="1"/>
    <col min="11782" max="11782" width="17.625" style="1" customWidth="1"/>
    <col min="11783" max="11784" width="18.625" style="1" customWidth="1"/>
    <col min="11785" max="12032" width="9" style="1" customWidth="1"/>
    <col min="12033" max="12033" width="12.625" style="1" customWidth="1"/>
    <col min="12034" max="12037" width="11.625" style="1" customWidth="1"/>
    <col min="12038" max="12038" width="17.625" style="1" customWidth="1"/>
    <col min="12039" max="12040" width="18.625" style="1" customWidth="1"/>
    <col min="12041" max="12288" width="9" style="1" customWidth="1"/>
    <col min="12289" max="12289" width="12.625" style="1" customWidth="1"/>
    <col min="12290" max="12293" width="11.625" style="1" customWidth="1"/>
    <col min="12294" max="12294" width="17.625" style="1" customWidth="1"/>
    <col min="12295" max="12296" width="18.625" style="1" customWidth="1"/>
    <col min="12297" max="12544" width="9" style="1" customWidth="1"/>
    <col min="12545" max="12545" width="12.625" style="1" customWidth="1"/>
    <col min="12546" max="12549" width="11.625" style="1" customWidth="1"/>
    <col min="12550" max="12550" width="17.625" style="1" customWidth="1"/>
    <col min="12551" max="12552" width="18.625" style="1" customWidth="1"/>
    <col min="12553" max="12800" width="9" style="1" customWidth="1"/>
    <col min="12801" max="12801" width="12.625" style="1" customWidth="1"/>
    <col min="12802" max="12805" width="11.625" style="1" customWidth="1"/>
    <col min="12806" max="12806" width="17.625" style="1" customWidth="1"/>
    <col min="12807" max="12808" width="18.625" style="1" customWidth="1"/>
    <col min="12809" max="13056" width="9" style="1" customWidth="1"/>
    <col min="13057" max="13057" width="12.625" style="1" customWidth="1"/>
    <col min="13058" max="13061" width="11.625" style="1" customWidth="1"/>
    <col min="13062" max="13062" width="17.625" style="1" customWidth="1"/>
    <col min="13063" max="13064" width="18.625" style="1" customWidth="1"/>
    <col min="13065" max="13312" width="9" style="1" customWidth="1"/>
    <col min="13313" max="13313" width="12.625" style="1" customWidth="1"/>
    <col min="13314" max="13317" width="11.625" style="1" customWidth="1"/>
    <col min="13318" max="13318" width="17.625" style="1" customWidth="1"/>
    <col min="13319" max="13320" width="18.625" style="1" customWidth="1"/>
    <col min="13321" max="13568" width="9" style="1" customWidth="1"/>
    <col min="13569" max="13569" width="12.625" style="1" customWidth="1"/>
    <col min="13570" max="13573" width="11.625" style="1" customWidth="1"/>
    <col min="13574" max="13574" width="17.625" style="1" customWidth="1"/>
    <col min="13575" max="13576" width="18.625" style="1" customWidth="1"/>
    <col min="13577" max="13824" width="9" style="1" customWidth="1"/>
    <col min="13825" max="13825" width="12.625" style="1" customWidth="1"/>
    <col min="13826" max="13829" width="11.625" style="1" customWidth="1"/>
    <col min="13830" max="13830" width="17.625" style="1" customWidth="1"/>
    <col min="13831" max="13832" width="18.625" style="1" customWidth="1"/>
    <col min="13833" max="14080" width="9" style="1" customWidth="1"/>
    <col min="14081" max="14081" width="12.625" style="1" customWidth="1"/>
    <col min="14082" max="14085" width="11.625" style="1" customWidth="1"/>
    <col min="14086" max="14086" width="17.625" style="1" customWidth="1"/>
    <col min="14087" max="14088" width="18.625" style="1" customWidth="1"/>
    <col min="14089" max="14336" width="9" style="1" customWidth="1"/>
    <col min="14337" max="14337" width="12.625" style="1" customWidth="1"/>
    <col min="14338" max="14341" width="11.625" style="1" customWidth="1"/>
    <col min="14342" max="14342" width="17.625" style="1" customWidth="1"/>
    <col min="14343" max="14344" width="18.625" style="1" customWidth="1"/>
    <col min="14345" max="14592" width="9" style="1" customWidth="1"/>
    <col min="14593" max="14593" width="12.625" style="1" customWidth="1"/>
    <col min="14594" max="14597" width="11.625" style="1" customWidth="1"/>
    <col min="14598" max="14598" width="17.625" style="1" customWidth="1"/>
    <col min="14599" max="14600" width="18.625" style="1" customWidth="1"/>
    <col min="14601" max="14848" width="9" style="1" customWidth="1"/>
    <col min="14849" max="14849" width="12.625" style="1" customWidth="1"/>
    <col min="14850" max="14853" width="11.625" style="1" customWidth="1"/>
    <col min="14854" max="14854" width="17.625" style="1" customWidth="1"/>
    <col min="14855" max="14856" width="18.625" style="1" customWidth="1"/>
    <col min="14857" max="15104" width="9" style="1" customWidth="1"/>
    <col min="15105" max="15105" width="12.625" style="1" customWidth="1"/>
    <col min="15106" max="15109" width="11.625" style="1" customWidth="1"/>
    <col min="15110" max="15110" width="17.625" style="1" customWidth="1"/>
    <col min="15111" max="15112" width="18.625" style="1" customWidth="1"/>
    <col min="15113" max="15360" width="9" style="1" customWidth="1"/>
    <col min="15361" max="15361" width="12.625" style="1" customWidth="1"/>
    <col min="15362" max="15365" width="11.625" style="1" customWidth="1"/>
    <col min="15366" max="15366" width="17.625" style="1" customWidth="1"/>
    <col min="15367" max="15368" width="18.625" style="1" customWidth="1"/>
    <col min="15369" max="15616" width="9" style="1" customWidth="1"/>
    <col min="15617" max="15617" width="12.625" style="1" customWidth="1"/>
    <col min="15618" max="15621" width="11.625" style="1" customWidth="1"/>
    <col min="15622" max="15622" width="17.625" style="1" customWidth="1"/>
    <col min="15623" max="15624" width="18.625" style="1" customWidth="1"/>
    <col min="15625" max="15872" width="9" style="1" customWidth="1"/>
    <col min="15873" max="15873" width="12.625" style="1" customWidth="1"/>
    <col min="15874" max="15877" width="11.625" style="1" customWidth="1"/>
    <col min="15878" max="15878" width="17.625" style="1" customWidth="1"/>
    <col min="15879" max="15880" width="18.625" style="1" customWidth="1"/>
    <col min="15881" max="16128" width="9" style="1" customWidth="1"/>
    <col min="16129" max="16129" width="12.625" style="1" customWidth="1"/>
    <col min="16130" max="16133" width="11.625" style="1" customWidth="1"/>
    <col min="16134" max="16134" width="17.625" style="1" customWidth="1"/>
    <col min="16135" max="16136" width="18.625" style="1" customWidth="1"/>
    <col min="16137" max="16384" width="9" style="1" customWidth="1"/>
  </cols>
  <sheetData>
    <row r="1" spans="1:10" ht="14.25">
      <c r="A1" s="2" t="s">
        <v>188</v>
      </c>
    </row>
    <row r="2" spans="1:10" ht="14.25">
      <c r="H2" s="113" t="s">
        <v>518</v>
      </c>
    </row>
    <row r="3" spans="1:10" ht="27" customHeight="1">
      <c r="A3" s="4" t="s">
        <v>92</v>
      </c>
      <c r="B3" s="15" t="s">
        <v>189</v>
      </c>
      <c r="C3" s="81" t="s">
        <v>193</v>
      </c>
      <c r="D3" s="20" t="s">
        <v>196</v>
      </c>
      <c r="E3" s="23"/>
      <c r="F3" s="24"/>
      <c r="G3" s="112" t="s">
        <v>197</v>
      </c>
      <c r="H3" s="114" t="s">
        <v>200</v>
      </c>
    </row>
    <row r="4" spans="1:10" ht="27" customHeight="1">
      <c r="A4" s="5"/>
      <c r="B4" s="16"/>
      <c r="C4" s="16"/>
      <c r="D4" s="21" t="s">
        <v>202</v>
      </c>
      <c r="E4" s="111" t="s">
        <v>170</v>
      </c>
      <c r="F4" s="111" t="s">
        <v>203</v>
      </c>
      <c r="G4" s="11"/>
      <c r="H4" s="115"/>
      <c r="J4" s="59"/>
    </row>
    <row r="5" spans="1:10" ht="27" customHeight="1">
      <c r="A5" s="105" t="s">
        <v>183</v>
      </c>
      <c r="B5" s="108">
        <v>246347</v>
      </c>
      <c r="C5" s="98">
        <v>175.9</v>
      </c>
      <c r="D5" s="18">
        <v>166367</v>
      </c>
      <c r="E5" s="98">
        <v>32.71</v>
      </c>
      <c r="F5" s="28">
        <v>5086.1204524610212</v>
      </c>
      <c r="G5" s="28">
        <v>67.533600977482976</v>
      </c>
      <c r="H5" s="28">
        <v>18.595793064241047</v>
      </c>
    </row>
    <row r="6" spans="1:10" ht="27" customHeight="1">
      <c r="A6" s="7" t="s">
        <v>715</v>
      </c>
      <c r="B6" s="108">
        <v>246739</v>
      </c>
      <c r="C6" s="98">
        <v>175.9</v>
      </c>
      <c r="D6" s="18">
        <v>164587</v>
      </c>
      <c r="E6" s="98">
        <v>33.04</v>
      </c>
      <c r="F6" s="28">
        <v>4981.446731234867</v>
      </c>
      <c r="G6" s="28">
        <v>66.704898698624859</v>
      </c>
      <c r="H6" s="28">
        <v>18.7833996588971</v>
      </c>
    </row>
    <row r="7" spans="1:10" s="1" customFormat="1" ht="27" customHeight="1">
      <c r="A7" s="7" t="s">
        <v>764</v>
      </c>
      <c r="B7" s="108">
        <v>262603</v>
      </c>
      <c r="C7" s="98">
        <v>217.45</v>
      </c>
      <c r="D7" s="18">
        <v>169836</v>
      </c>
      <c r="E7" s="98">
        <v>34.25</v>
      </c>
      <c r="F7" s="28">
        <v>4958.7153284671531</v>
      </c>
      <c r="G7" s="28">
        <v>64.674051705426066</v>
      </c>
      <c r="H7" s="28">
        <v>15.750747298229479</v>
      </c>
    </row>
    <row r="8" spans="1:10" s="42" customFormat="1" ht="27" customHeight="1">
      <c r="A8" s="7" t="s">
        <v>766</v>
      </c>
      <c r="B8" s="108">
        <v>268750</v>
      </c>
      <c r="C8" s="98">
        <v>217.43</v>
      </c>
      <c r="D8" s="18">
        <v>167757</v>
      </c>
      <c r="E8" s="98">
        <v>33.369999999999997</v>
      </c>
      <c r="F8" s="28">
        <v>5027.2</v>
      </c>
      <c r="G8" s="28">
        <v>62.4</v>
      </c>
      <c r="H8" s="28">
        <v>15.3</v>
      </c>
    </row>
    <row r="9" spans="1:10" s="42" customFormat="1" ht="27" customHeight="1">
      <c r="A9" s="7" t="s">
        <v>767</v>
      </c>
      <c r="B9" s="108">
        <v>270783</v>
      </c>
      <c r="C9" s="98">
        <v>217.32</v>
      </c>
      <c r="D9" s="18">
        <v>172333</v>
      </c>
      <c r="E9" s="98">
        <v>34.68</v>
      </c>
      <c r="F9" s="28">
        <v>4969.2</v>
      </c>
      <c r="G9" s="28">
        <f>D9/B9*100</f>
        <v>63.642473862834812</v>
      </c>
      <c r="H9" s="28">
        <f>E9/C9*100</f>
        <v>15.958034235229155</v>
      </c>
    </row>
    <row r="10" spans="1:10" s="42" customFormat="1" ht="27" customHeight="1">
      <c r="A10" s="106" t="s">
        <v>16</v>
      </c>
      <c r="B10" s="109">
        <v>270685</v>
      </c>
      <c r="C10" s="110">
        <v>217.32</v>
      </c>
      <c r="D10" s="52">
        <v>174150</v>
      </c>
      <c r="E10" s="110">
        <v>37.51</v>
      </c>
      <c r="F10" s="60">
        <v>4642.8</v>
      </c>
      <c r="G10" s="60">
        <v>64.3</v>
      </c>
      <c r="H10" s="60">
        <v>17.3</v>
      </c>
    </row>
    <row r="11" spans="1:10">
      <c r="A11" s="107"/>
      <c r="H11" s="41" t="s">
        <v>208</v>
      </c>
    </row>
  </sheetData>
  <mergeCells count="6">
    <mergeCell ref="D3:F3"/>
    <mergeCell ref="A3:A4"/>
    <mergeCell ref="B3:B4"/>
    <mergeCell ref="C3:C4"/>
    <mergeCell ref="G3:G4"/>
    <mergeCell ref="H3:H4"/>
  </mergeCells>
  <phoneticPr fontId="3"/>
  <pageMargins left="0.7" right="0.7" top="0.75" bottom="0.75" header="0.3" footer="0.3"/>
  <pageSetup paperSize="9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H42"/>
  <sheetViews>
    <sheetView workbookViewId="0"/>
  </sheetViews>
  <sheetFormatPr defaultRowHeight="13.5"/>
  <cols>
    <col min="1" max="1" width="27.625" style="1" customWidth="1"/>
    <col min="2" max="6" width="11.375" style="1" customWidth="1"/>
    <col min="7" max="7" width="6.25" style="1" customWidth="1"/>
    <col min="8" max="256" width="9" style="1" customWidth="1"/>
    <col min="257" max="257" width="27.625" style="1" customWidth="1"/>
    <col min="258" max="262" width="11.375" style="1" customWidth="1"/>
    <col min="263" max="263" width="6.25" style="1" customWidth="1"/>
    <col min="264" max="512" width="9" style="1" customWidth="1"/>
    <col min="513" max="513" width="27.625" style="1" customWidth="1"/>
    <col min="514" max="518" width="11.375" style="1" customWidth="1"/>
    <col min="519" max="519" width="6.25" style="1" customWidth="1"/>
    <col min="520" max="768" width="9" style="1" customWidth="1"/>
    <col min="769" max="769" width="27.625" style="1" customWidth="1"/>
    <col min="770" max="774" width="11.375" style="1" customWidth="1"/>
    <col min="775" max="775" width="6.25" style="1" customWidth="1"/>
    <col min="776" max="1024" width="9" style="1" customWidth="1"/>
    <col min="1025" max="1025" width="27.625" style="1" customWidth="1"/>
    <col min="1026" max="1030" width="11.375" style="1" customWidth="1"/>
    <col min="1031" max="1031" width="6.25" style="1" customWidth="1"/>
    <col min="1032" max="1280" width="9" style="1" customWidth="1"/>
    <col min="1281" max="1281" width="27.625" style="1" customWidth="1"/>
    <col min="1282" max="1286" width="11.375" style="1" customWidth="1"/>
    <col min="1287" max="1287" width="6.25" style="1" customWidth="1"/>
    <col min="1288" max="1536" width="9" style="1" customWidth="1"/>
    <col min="1537" max="1537" width="27.625" style="1" customWidth="1"/>
    <col min="1538" max="1542" width="11.375" style="1" customWidth="1"/>
    <col min="1543" max="1543" width="6.25" style="1" customWidth="1"/>
    <col min="1544" max="1792" width="9" style="1" customWidth="1"/>
    <col min="1793" max="1793" width="27.625" style="1" customWidth="1"/>
    <col min="1794" max="1798" width="11.375" style="1" customWidth="1"/>
    <col min="1799" max="1799" width="6.25" style="1" customWidth="1"/>
    <col min="1800" max="2048" width="9" style="1" customWidth="1"/>
    <col min="2049" max="2049" width="27.625" style="1" customWidth="1"/>
    <col min="2050" max="2054" width="11.375" style="1" customWidth="1"/>
    <col min="2055" max="2055" width="6.25" style="1" customWidth="1"/>
    <col min="2056" max="2304" width="9" style="1" customWidth="1"/>
    <col min="2305" max="2305" width="27.625" style="1" customWidth="1"/>
    <col min="2306" max="2310" width="11.375" style="1" customWidth="1"/>
    <col min="2311" max="2311" width="6.25" style="1" customWidth="1"/>
    <col min="2312" max="2560" width="9" style="1" customWidth="1"/>
    <col min="2561" max="2561" width="27.625" style="1" customWidth="1"/>
    <col min="2562" max="2566" width="11.375" style="1" customWidth="1"/>
    <col min="2567" max="2567" width="6.25" style="1" customWidth="1"/>
    <col min="2568" max="2816" width="9" style="1" customWidth="1"/>
    <col min="2817" max="2817" width="27.625" style="1" customWidth="1"/>
    <col min="2818" max="2822" width="11.375" style="1" customWidth="1"/>
    <col min="2823" max="2823" width="6.25" style="1" customWidth="1"/>
    <col min="2824" max="3072" width="9" style="1" customWidth="1"/>
    <col min="3073" max="3073" width="27.625" style="1" customWidth="1"/>
    <col min="3074" max="3078" width="11.375" style="1" customWidth="1"/>
    <col min="3079" max="3079" width="6.25" style="1" customWidth="1"/>
    <col min="3080" max="3328" width="9" style="1" customWidth="1"/>
    <col min="3329" max="3329" width="27.625" style="1" customWidth="1"/>
    <col min="3330" max="3334" width="11.375" style="1" customWidth="1"/>
    <col min="3335" max="3335" width="6.25" style="1" customWidth="1"/>
    <col min="3336" max="3584" width="9" style="1" customWidth="1"/>
    <col min="3585" max="3585" width="27.625" style="1" customWidth="1"/>
    <col min="3586" max="3590" width="11.375" style="1" customWidth="1"/>
    <col min="3591" max="3591" width="6.25" style="1" customWidth="1"/>
    <col min="3592" max="3840" width="9" style="1" customWidth="1"/>
    <col min="3841" max="3841" width="27.625" style="1" customWidth="1"/>
    <col min="3842" max="3846" width="11.375" style="1" customWidth="1"/>
    <col min="3847" max="3847" width="6.25" style="1" customWidth="1"/>
    <col min="3848" max="4096" width="9" style="1" customWidth="1"/>
    <col min="4097" max="4097" width="27.625" style="1" customWidth="1"/>
    <col min="4098" max="4102" width="11.375" style="1" customWidth="1"/>
    <col min="4103" max="4103" width="6.25" style="1" customWidth="1"/>
    <col min="4104" max="4352" width="9" style="1" customWidth="1"/>
    <col min="4353" max="4353" width="27.625" style="1" customWidth="1"/>
    <col min="4354" max="4358" width="11.375" style="1" customWidth="1"/>
    <col min="4359" max="4359" width="6.25" style="1" customWidth="1"/>
    <col min="4360" max="4608" width="9" style="1" customWidth="1"/>
    <col min="4609" max="4609" width="27.625" style="1" customWidth="1"/>
    <col min="4610" max="4614" width="11.375" style="1" customWidth="1"/>
    <col min="4615" max="4615" width="6.25" style="1" customWidth="1"/>
    <col min="4616" max="4864" width="9" style="1" customWidth="1"/>
    <col min="4865" max="4865" width="27.625" style="1" customWidth="1"/>
    <col min="4866" max="4870" width="11.375" style="1" customWidth="1"/>
    <col min="4871" max="4871" width="6.25" style="1" customWidth="1"/>
    <col min="4872" max="5120" width="9" style="1" customWidth="1"/>
    <col min="5121" max="5121" width="27.625" style="1" customWidth="1"/>
    <col min="5122" max="5126" width="11.375" style="1" customWidth="1"/>
    <col min="5127" max="5127" width="6.25" style="1" customWidth="1"/>
    <col min="5128" max="5376" width="9" style="1" customWidth="1"/>
    <col min="5377" max="5377" width="27.625" style="1" customWidth="1"/>
    <col min="5378" max="5382" width="11.375" style="1" customWidth="1"/>
    <col min="5383" max="5383" width="6.25" style="1" customWidth="1"/>
    <col min="5384" max="5632" width="9" style="1" customWidth="1"/>
    <col min="5633" max="5633" width="27.625" style="1" customWidth="1"/>
    <col min="5634" max="5638" width="11.375" style="1" customWidth="1"/>
    <col min="5639" max="5639" width="6.25" style="1" customWidth="1"/>
    <col min="5640" max="5888" width="9" style="1" customWidth="1"/>
    <col min="5889" max="5889" width="27.625" style="1" customWidth="1"/>
    <col min="5890" max="5894" width="11.375" style="1" customWidth="1"/>
    <col min="5895" max="5895" width="6.25" style="1" customWidth="1"/>
    <col min="5896" max="6144" width="9" style="1" customWidth="1"/>
    <col min="6145" max="6145" width="27.625" style="1" customWidth="1"/>
    <col min="6146" max="6150" width="11.375" style="1" customWidth="1"/>
    <col min="6151" max="6151" width="6.25" style="1" customWidth="1"/>
    <col min="6152" max="6400" width="9" style="1" customWidth="1"/>
    <col min="6401" max="6401" width="27.625" style="1" customWidth="1"/>
    <col min="6402" max="6406" width="11.375" style="1" customWidth="1"/>
    <col min="6407" max="6407" width="6.25" style="1" customWidth="1"/>
    <col min="6408" max="6656" width="9" style="1" customWidth="1"/>
    <col min="6657" max="6657" width="27.625" style="1" customWidth="1"/>
    <col min="6658" max="6662" width="11.375" style="1" customWidth="1"/>
    <col min="6663" max="6663" width="6.25" style="1" customWidth="1"/>
    <col min="6664" max="6912" width="9" style="1" customWidth="1"/>
    <col min="6913" max="6913" width="27.625" style="1" customWidth="1"/>
    <col min="6914" max="6918" width="11.375" style="1" customWidth="1"/>
    <col min="6919" max="6919" width="6.25" style="1" customWidth="1"/>
    <col min="6920" max="7168" width="9" style="1" customWidth="1"/>
    <col min="7169" max="7169" width="27.625" style="1" customWidth="1"/>
    <col min="7170" max="7174" width="11.375" style="1" customWidth="1"/>
    <col min="7175" max="7175" width="6.25" style="1" customWidth="1"/>
    <col min="7176" max="7424" width="9" style="1" customWidth="1"/>
    <col min="7425" max="7425" width="27.625" style="1" customWidth="1"/>
    <col min="7426" max="7430" width="11.375" style="1" customWidth="1"/>
    <col min="7431" max="7431" width="6.25" style="1" customWidth="1"/>
    <col min="7432" max="7680" width="9" style="1" customWidth="1"/>
    <col min="7681" max="7681" width="27.625" style="1" customWidth="1"/>
    <col min="7682" max="7686" width="11.375" style="1" customWidth="1"/>
    <col min="7687" max="7687" width="6.25" style="1" customWidth="1"/>
    <col min="7688" max="7936" width="9" style="1" customWidth="1"/>
    <col min="7937" max="7937" width="27.625" style="1" customWidth="1"/>
    <col min="7938" max="7942" width="11.375" style="1" customWidth="1"/>
    <col min="7943" max="7943" width="6.25" style="1" customWidth="1"/>
    <col min="7944" max="8192" width="9" style="1" customWidth="1"/>
    <col min="8193" max="8193" width="27.625" style="1" customWidth="1"/>
    <col min="8194" max="8198" width="11.375" style="1" customWidth="1"/>
    <col min="8199" max="8199" width="6.25" style="1" customWidth="1"/>
    <col min="8200" max="8448" width="9" style="1" customWidth="1"/>
    <col min="8449" max="8449" width="27.625" style="1" customWidth="1"/>
    <col min="8450" max="8454" width="11.375" style="1" customWidth="1"/>
    <col min="8455" max="8455" width="6.25" style="1" customWidth="1"/>
    <col min="8456" max="8704" width="9" style="1" customWidth="1"/>
    <col min="8705" max="8705" width="27.625" style="1" customWidth="1"/>
    <col min="8706" max="8710" width="11.375" style="1" customWidth="1"/>
    <col min="8711" max="8711" width="6.25" style="1" customWidth="1"/>
    <col min="8712" max="8960" width="9" style="1" customWidth="1"/>
    <col min="8961" max="8961" width="27.625" style="1" customWidth="1"/>
    <col min="8962" max="8966" width="11.375" style="1" customWidth="1"/>
    <col min="8967" max="8967" width="6.25" style="1" customWidth="1"/>
    <col min="8968" max="9216" width="9" style="1" customWidth="1"/>
    <col min="9217" max="9217" width="27.625" style="1" customWidth="1"/>
    <col min="9218" max="9222" width="11.375" style="1" customWidth="1"/>
    <col min="9223" max="9223" width="6.25" style="1" customWidth="1"/>
    <col min="9224" max="9472" width="9" style="1" customWidth="1"/>
    <col min="9473" max="9473" width="27.625" style="1" customWidth="1"/>
    <col min="9474" max="9478" width="11.375" style="1" customWidth="1"/>
    <col min="9479" max="9479" width="6.25" style="1" customWidth="1"/>
    <col min="9480" max="9728" width="9" style="1" customWidth="1"/>
    <col min="9729" max="9729" width="27.625" style="1" customWidth="1"/>
    <col min="9730" max="9734" width="11.375" style="1" customWidth="1"/>
    <col min="9735" max="9735" width="6.25" style="1" customWidth="1"/>
    <col min="9736" max="9984" width="9" style="1" customWidth="1"/>
    <col min="9985" max="9985" width="27.625" style="1" customWidth="1"/>
    <col min="9986" max="9990" width="11.375" style="1" customWidth="1"/>
    <col min="9991" max="9991" width="6.25" style="1" customWidth="1"/>
    <col min="9992" max="10240" width="9" style="1" customWidth="1"/>
    <col min="10241" max="10241" width="27.625" style="1" customWidth="1"/>
    <col min="10242" max="10246" width="11.375" style="1" customWidth="1"/>
    <col min="10247" max="10247" width="6.25" style="1" customWidth="1"/>
    <col min="10248" max="10496" width="9" style="1" customWidth="1"/>
    <col min="10497" max="10497" width="27.625" style="1" customWidth="1"/>
    <col min="10498" max="10502" width="11.375" style="1" customWidth="1"/>
    <col min="10503" max="10503" width="6.25" style="1" customWidth="1"/>
    <col min="10504" max="10752" width="9" style="1" customWidth="1"/>
    <col min="10753" max="10753" width="27.625" style="1" customWidth="1"/>
    <col min="10754" max="10758" width="11.375" style="1" customWidth="1"/>
    <col min="10759" max="10759" width="6.25" style="1" customWidth="1"/>
    <col min="10760" max="11008" width="9" style="1" customWidth="1"/>
    <col min="11009" max="11009" width="27.625" style="1" customWidth="1"/>
    <col min="11010" max="11014" width="11.375" style="1" customWidth="1"/>
    <col min="11015" max="11015" width="6.25" style="1" customWidth="1"/>
    <col min="11016" max="11264" width="9" style="1" customWidth="1"/>
    <col min="11265" max="11265" width="27.625" style="1" customWidth="1"/>
    <col min="11266" max="11270" width="11.375" style="1" customWidth="1"/>
    <col min="11271" max="11271" width="6.25" style="1" customWidth="1"/>
    <col min="11272" max="11520" width="9" style="1" customWidth="1"/>
    <col min="11521" max="11521" width="27.625" style="1" customWidth="1"/>
    <col min="11522" max="11526" width="11.375" style="1" customWidth="1"/>
    <col min="11527" max="11527" width="6.25" style="1" customWidth="1"/>
    <col min="11528" max="11776" width="9" style="1" customWidth="1"/>
    <col min="11777" max="11777" width="27.625" style="1" customWidth="1"/>
    <col min="11778" max="11782" width="11.375" style="1" customWidth="1"/>
    <col min="11783" max="11783" width="6.25" style="1" customWidth="1"/>
    <col min="11784" max="12032" width="9" style="1" customWidth="1"/>
    <col min="12033" max="12033" width="27.625" style="1" customWidth="1"/>
    <col min="12034" max="12038" width="11.375" style="1" customWidth="1"/>
    <col min="12039" max="12039" width="6.25" style="1" customWidth="1"/>
    <col min="12040" max="12288" width="9" style="1" customWidth="1"/>
    <col min="12289" max="12289" width="27.625" style="1" customWidth="1"/>
    <col min="12290" max="12294" width="11.375" style="1" customWidth="1"/>
    <col min="12295" max="12295" width="6.25" style="1" customWidth="1"/>
    <col min="12296" max="12544" width="9" style="1" customWidth="1"/>
    <col min="12545" max="12545" width="27.625" style="1" customWidth="1"/>
    <col min="12546" max="12550" width="11.375" style="1" customWidth="1"/>
    <col min="12551" max="12551" width="6.25" style="1" customWidth="1"/>
    <col min="12552" max="12800" width="9" style="1" customWidth="1"/>
    <col min="12801" max="12801" width="27.625" style="1" customWidth="1"/>
    <col min="12802" max="12806" width="11.375" style="1" customWidth="1"/>
    <col min="12807" max="12807" width="6.25" style="1" customWidth="1"/>
    <col min="12808" max="13056" width="9" style="1" customWidth="1"/>
    <col min="13057" max="13057" width="27.625" style="1" customWidth="1"/>
    <col min="13058" max="13062" width="11.375" style="1" customWidth="1"/>
    <col min="13063" max="13063" width="6.25" style="1" customWidth="1"/>
    <col min="13064" max="13312" width="9" style="1" customWidth="1"/>
    <col min="13313" max="13313" width="27.625" style="1" customWidth="1"/>
    <col min="13314" max="13318" width="11.375" style="1" customWidth="1"/>
    <col min="13319" max="13319" width="6.25" style="1" customWidth="1"/>
    <col min="13320" max="13568" width="9" style="1" customWidth="1"/>
    <col min="13569" max="13569" width="27.625" style="1" customWidth="1"/>
    <col min="13570" max="13574" width="11.375" style="1" customWidth="1"/>
    <col min="13575" max="13575" width="6.25" style="1" customWidth="1"/>
    <col min="13576" max="13824" width="9" style="1" customWidth="1"/>
    <col min="13825" max="13825" width="27.625" style="1" customWidth="1"/>
    <col min="13826" max="13830" width="11.375" style="1" customWidth="1"/>
    <col min="13831" max="13831" width="6.25" style="1" customWidth="1"/>
    <col min="13832" max="14080" width="9" style="1" customWidth="1"/>
    <col min="14081" max="14081" width="27.625" style="1" customWidth="1"/>
    <col min="14082" max="14086" width="11.375" style="1" customWidth="1"/>
    <col min="14087" max="14087" width="6.25" style="1" customWidth="1"/>
    <col min="14088" max="14336" width="9" style="1" customWidth="1"/>
    <col min="14337" max="14337" width="27.625" style="1" customWidth="1"/>
    <col min="14338" max="14342" width="11.375" style="1" customWidth="1"/>
    <col min="14343" max="14343" width="6.25" style="1" customWidth="1"/>
    <col min="14344" max="14592" width="9" style="1" customWidth="1"/>
    <col min="14593" max="14593" width="27.625" style="1" customWidth="1"/>
    <col min="14594" max="14598" width="11.375" style="1" customWidth="1"/>
    <col min="14599" max="14599" width="6.25" style="1" customWidth="1"/>
    <col min="14600" max="14848" width="9" style="1" customWidth="1"/>
    <col min="14849" max="14849" width="27.625" style="1" customWidth="1"/>
    <col min="14850" max="14854" width="11.375" style="1" customWidth="1"/>
    <col min="14855" max="14855" width="6.25" style="1" customWidth="1"/>
    <col min="14856" max="15104" width="9" style="1" customWidth="1"/>
    <col min="15105" max="15105" width="27.625" style="1" customWidth="1"/>
    <col min="15106" max="15110" width="11.375" style="1" customWidth="1"/>
    <col min="15111" max="15111" width="6.25" style="1" customWidth="1"/>
    <col min="15112" max="15360" width="9" style="1" customWidth="1"/>
    <col min="15361" max="15361" width="27.625" style="1" customWidth="1"/>
    <col min="15362" max="15366" width="11.375" style="1" customWidth="1"/>
    <col min="15367" max="15367" width="6.25" style="1" customWidth="1"/>
    <col min="15368" max="15616" width="9" style="1" customWidth="1"/>
    <col min="15617" max="15617" width="27.625" style="1" customWidth="1"/>
    <col min="15618" max="15622" width="11.375" style="1" customWidth="1"/>
    <col min="15623" max="15623" width="6.25" style="1" customWidth="1"/>
    <col min="15624" max="15872" width="9" style="1" customWidth="1"/>
    <col min="15873" max="15873" width="27.625" style="1" customWidth="1"/>
    <col min="15874" max="15878" width="11.375" style="1" customWidth="1"/>
    <col min="15879" max="15879" width="6.25" style="1" customWidth="1"/>
    <col min="15880" max="16128" width="9" style="1" customWidth="1"/>
    <col min="16129" max="16129" width="27.625" style="1" customWidth="1"/>
    <col min="16130" max="16134" width="11.375" style="1" customWidth="1"/>
    <col min="16135" max="16135" width="6.25" style="1" customWidth="1"/>
    <col min="16136" max="16384" width="9" style="1" customWidth="1"/>
  </cols>
  <sheetData>
    <row r="1" spans="1:6" ht="15" customHeight="1">
      <c r="A1" s="2" t="s">
        <v>211</v>
      </c>
    </row>
    <row r="2" spans="1:6" ht="15" customHeight="1">
      <c r="F2" s="113" t="s">
        <v>213</v>
      </c>
    </row>
    <row r="3" spans="1:6" ht="15" customHeight="1">
      <c r="A3" s="4" t="s">
        <v>214</v>
      </c>
      <c r="B3" s="15" t="s">
        <v>218</v>
      </c>
      <c r="C3" s="20" t="s">
        <v>108</v>
      </c>
      <c r="D3" s="121"/>
      <c r="E3" s="122"/>
      <c r="F3" s="123" t="s">
        <v>219</v>
      </c>
    </row>
    <row r="4" spans="1:6" ht="15" customHeight="1">
      <c r="A4" s="5"/>
      <c r="B4" s="16"/>
      <c r="C4" s="21" t="s">
        <v>190</v>
      </c>
      <c r="D4" s="21" t="s">
        <v>80</v>
      </c>
      <c r="E4" s="21" t="s">
        <v>75</v>
      </c>
      <c r="F4" s="124" t="s">
        <v>212</v>
      </c>
    </row>
    <row r="5" spans="1:6" ht="15.75" customHeight="1">
      <c r="A5" s="7" t="s">
        <v>723</v>
      </c>
      <c r="B5" s="51">
        <v>124124</v>
      </c>
      <c r="C5" s="51">
        <v>270349</v>
      </c>
      <c r="D5" s="51">
        <v>132414</v>
      </c>
      <c r="E5" s="51">
        <v>137935</v>
      </c>
      <c r="F5" s="125">
        <v>-82</v>
      </c>
    </row>
    <row r="6" spans="1:6" ht="15.75" customHeight="1">
      <c r="A6" s="8" t="s">
        <v>221</v>
      </c>
      <c r="B6" s="51">
        <v>124058</v>
      </c>
      <c r="C6" s="51">
        <v>270170</v>
      </c>
      <c r="D6" s="51">
        <v>132298</v>
      </c>
      <c r="E6" s="51">
        <v>137872</v>
      </c>
      <c r="F6" s="125">
        <v>-179</v>
      </c>
    </row>
    <row r="7" spans="1:6" ht="15.75" customHeight="1">
      <c r="A7" s="8" t="s">
        <v>89</v>
      </c>
      <c r="B7" s="51">
        <v>124077</v>
      </c>
      <c r="C7" s="51">
        <v>270068</v>
      </c>
      <c r="D7" s="51">
        <v>132257</v>
      </c>
      <c r="E7" s="51">
        <v>137811</v>
      </c>
      <c r="F7" s="125">
        <v>-102</v>
      </c>
    </row>
    <row r="8" spans="1:6" ht="15.75" customHeight="1">
      <c r="A8" s="8" t="s">
        <v>223</v>
      </c>
      <c r="B8" s="51">
        <v>124358</v>
      </c>
      <c r="C8" s="51">
        <v>269654</v>
      </c>
      <c r="D8" s="51">
        <v>131948</v>
      </c>
      <c r="E8" s="51">
        <v>137706</v>
      </c>
      <c r="F8" s="125">
        <v>-414</v>
      </c>
    </row>
    <row r="9" spans="1:6" ht="15.75" customHeight="1">
      <c r="A9" s="8" t="s">
        <v>224</v>
      </c>
      <c r="B9" s="51">
        <v>124746</v>
      </c>
      <c r="C9" s="51">
        <v>269673</v>
      </c>
      <c r="D9" s="51">
        <v>131993</v>
      </c>
      <c r="E9" s="51">
        <v>137680</v>
      </c>
      <c r="F9" s="125">
        <v>19</v>
      </c>
    </row>
    <row r="10" spans="1:6" ht="15.75" customHeight="1">
      <c r="A10" s="8" t="s">
        <v>226</v>
      </c>
      <c r="B10" s="51">
        <v>124968</v>
      </c>
      <c r="C10" s="51">
        <v>269776</v>
      </c>
      <c r="D10" s="51">
        <v>132082</v>
      </c>
      <c r="E10" s="51">
        <v>137694</v>
      </c>
      <c r="F10" s="125">
        <v>103</v>
      </c>
    </row>
    <row r="11" spans="1:6" ht="15.75" customHeight="1">
      <c r="A11" s="8" t="s">
        <v>230</v>
      </c>
      <c r="B11" s="51">
        <v>125015</v>
      </c>
      <c r="C11" s="51">
        <v>269680</v>
      </c>
      <c r="D11" s="51">
        <v>132053</v>
      </c>
      <c r="E11" s="51">
        <v>137627</v>
      </c>
      <c r="F11" s="125">
        <v>-96</v>
      </c>
    </row>
    <row r="12" spans="1:6" ht="15.75" customHeight="1">
      <c r="A12" s="8" t="s">
        <v>232</v>
      </c>
      <c r="B12" s="51">
        <v>124958</v>
      </c>
      <c r="C12" s="51">
        <v>269561</v>
      </c>
      <c r="D12" s="51">
        <v>132017</v>
      </c>
      <c r="E12" s="51">
        <v>137544</v>
      </c>
      <c r="F12" s="125">
        <v>-119</v>
      </c>
    </row>
    <row r="13" spans="1:6" ht="15.75" customHeight="1">
      <c r="A13" s="8" t="s">
        <v>233</v>
      </c>
      <c r="B13" s="51">
        <v>124950</v>
      </c>
      <c r="C13" s="51">
        <v>269472</v>
      </c>
      <c r="D13" s="51">
        <v>131956</v>
      </c>
      <c r="E13" s="51">
        <v>137516</v>
      </c>
      <c r="F13" s="125">
        <v>-89</v>
      </c>
    </row>
    <row r="14" spans="1:6" ht="15.75" customHeight="1">
      <c r="A14" s="8" t="s">
        <v>768</v>
      </c>
      <c r="B14" s="51">
        <v>125038</v>
      </c>
      <c r="C14" s="51">
        <v>269502</v>
      </c>
      <c r="D14" s="51">
        <v>131978</v>
      </c>
      <c r="E14" s="51">
        <v>137524</v>
      </c>
      <c r="F14" s="125">
        <v>30</v>
      </c>
    </row>
    <row r="15" spans="1:6" ht="15.75" customHeight="1">
      <c r="A15" s="8" t="s">
        <v>235</v>
      </c>
      <c r="B15" s="51">
        <v>125095</v>
      </c>
      <c r="C15" s="51">
        <v>269466</v>
      </c>
      <c r="D15" s="51">
        <v>131959</v>
      </c>
      <c r="E15" s="51">
        <v>137507</v>
      </c>
      <c r="F15" s="125">
        <v>-36</v>
      </c>
    </row>
    <row r="16" spans="1:6" ht="15.75" customHeight="1">
      <c r="A16" s="8" t="s">
        <v>237</v>
      </c>
      <c r="B16" s="51">
        <v>125126</v>
      </c>
      <c r="C16" s="51">
        <v>269438</v>
      </c>
      <c r="D16" s="51">
        <v>131971</v>
      </c>
      <c r="E16" s="51">
        <v>137467</v>
      </c>
      <c r="F16" s="125">
        <v>-28</v>
      </c>
    </row>
    <row r="17" spans="1:8" ht="15.75" customHeight="1">
      <c r="A17" s="8" t="s">
        <v>602</v>
      </c>
      <c r="B17" s="51">
        <v>125118</v>
      </c>
      <c r="C17" s="51">
        <v>269203</v>
      </c>
      <c r="D17" s="51">
        <v>131834</v>
      </c>
      <c r="E17" s="51">
        <v>137369</v>
      </c>
      <c r="F17" s="125">
        <v>-235</v>
      </c>
    </row>
    <row r="18" spans="1:8" ht="15.75" customHeight="1">
      <c r="A18" s="8" t="s">
        <v>221</v>
      </c>
      <c r="B18" s="51">
        <v>125070</v>
      </c>
      <c r="C18" s="51">
        <v>269032</v>
      </c>
      <c r="D18" s="51">
        <v>131791</v>
      </c>
      <c r="E18" s="51">
        <v>137241</v>
      </c>
      <c r="F18" s="125">
        <v>-171</v>
      </c>
    </row>
    <row r="19" spans="1:8" ht="15.75" customHeight="1">
      <c r="A19" s="8" t="s">
        <v>89</v>
      </c>
      <c r="B19" s="51">
        <v>124984</v>
      </c>
      <c r="C19" s="51">
        <v>268795</v>
      </c>
      <c r="D19" s="51">
        <v>131662</v>
      </c>
      <c r="E19" s="51">
        <v>137133</v>
      </c>
      <c r="F19" s="125">
        <v>-237</v>
      </c>
    </row>
    <row r="20" spans="1:8" ht="15.75" customHeight="1">
      <c r="A20" s="8" t="s">
        <v>223</v>
      </c>
      <c r="B20" s="51">
        <v>125252</v>
      </c>
      <c r="C20" s="51">
        <v>268389</v>
      </c>
      <c r="D20" s="51">
        <v>131477</v>
      </c>
      <c r="E20" s="51">
        <v>136912</v>
      </c>
      <c r="F20" s="125">
        <v>-406</v>
      </c>
    </row>
    <row r="21" spans="1:8" ht="15.75" customHeight="1">
      <c r="A21" s="8" t="s">
        <v>224</v>
      </c>
      <c r="B21" s="51">
        <v>125644</v>
      </c>
      <c r="C21" s="51">
        <v>268461</v>
      </c>
      <c r="D21" s="51">
        <v>131575</v>
      </c>
      <c r="E21" s="51">
        <v>136886</v>
      </c>
      <c r="F21" s="125">
        <v>72</v>
      </c>
    </row>
    <row r="22" spans="1:8" ht="15.75" customHeight="1">
      <c r="A22" s="8" t="s">
        <v>226</v>
      </c>
      <c r="B22" s="51">
        <v>125756</v>
      </c>
      <c r="C22" s="51">
        <v>268423</v>
      </c>
      <c r="D22" s="51">
        <v>131540</v>
      </c>
      <c r="E22" s="51">
        <v>136883</v>
      </c>
      <c r="F22" s="125">
        <v>-38</v>
      </c>
    </row>
    <row r="23" spans="1:8" ht="15.75" customHeight="1">
      <c r="A23" s="8" t="s">
        <v>230</v>
      </c>
      <c r="B23" s="51">
        <v>125786</v>
      </c>
      <c r="C23" s="51">
        <v>268379</v>
      </c>
      <c r="D23" s="51">
        <v>131504</v>
      </c>
      <c r="E23" s="51">
        <v>136875</v>
      </c>
      <c r="F23" s="125">
        <v>-44</v>
      </c>
    </row>
    <row r="24" spans="1:8" ht="15.75" customHeight="1">
      <c r="A24" s="8" t="s">
        <v>232</v>
      </c>
      <c r="B24" s="51">
        <v>125916</v>
      </c>
      <c r="C24" s="51">
        <v>268384</v>
      </c>
      <c r="D24" s="51">
        <v>131524</v>
      </c>
      <c r="E24" s="51">
        <v>136860</v>
      </c>
      <c r="F24" s="125">
        <v>5</v>
      </c>
    </row>
    <row r="25" spans="1:8" ht="15.75" customHeight="1">
      <c r="A25" s="8" t="s">
        <v>233</v>
      </c>
      <c r="B25" s="51">
        <v>125898</v>
      </c>
      <c r="C25" s="51">
        <v>268280</v>
      </c>
      <c r="D25" s="51">
        <v>131481</v>
      </c>
      <c r="E25" s="51">
        <v>136799</v>
      </c>
      <c r="F25" s="125">
        <v>-104</v>
      </c>
    </row>
    <row r="26" spans="1:8" ht="15.75" customHeight="1">
      <c r="A26" s="8" t="s">
        <v>768</v>
      </c>
      <c r="B26" s="51">
        <v>125938</v>
      </c>
      <c r="C26" s="51">
        <v>268231</v>
      </c>
      <c r="D26" s="51">
        <v>131458</v>
      </c>
      <c r="E26" s="51">
        <v>136773</v>
      </c>
      <c r="F26" s="125">
        <v>-49</v>
      </c>
      <c r="H26" s="59"/>
    </row>
    <row r="27" spans="1:8" ht="15.75" customHeight="1">
      <c r="A27" s="8" t="s">
        <v>235</v>
      </c>
      <c r="B27" s="51">
        <v>126038</v>
      </c>
      <c r="C27" s="51">
        <v>268287</v>
      </c>
      <c r="D27" s="51">
        <v>131497</v>
      </c>
      <c r="E27" s="51">
        <v>136790</v>
      </c>
      <c r="F27" s="125">
        <v>56</v>
      </c>
      <c r="H27" s="59"/>
    </row>
    <row r="28" spans="1:8" ht="15.75" customHeight="1">
      <c r="A28" s="8" t="s">
        <v>237</v>
      </c>
      <c r="B28" s="117">
        <v>126111</v>
      </c>
      <c r="C28" s="51">
        <v>268265</v>
      </c>
      <c r="D28" s="51">
        <v>131474</v>
      </c>
      <c r="E28" s="51">
        <v>136791</v>
      </c>
      <c r="F28" s="125">
        <v>-22</v>
      </c>
      <c r="H28" s="59"/>
    </row>
    <row r="29" spans="1:8" ht="15.75" customHeight="1">
      <c r="A29" s="8" t="s">
        <v>775</v>
      </c>
      <c r="B29" s="119">
        <v>126055</v>
      </c>
      <c r="C29" s="119">
        <v>268036</v>
      </c>
      <c r="D29" s="119">
        <v>131333</v>
      </c>
      <c r="E29" s="119">
        <v>136703</v>
      </c>
      <c r="F29" s="126">
        <v>-229</v>
      </c>
    </row>
    <row r="30" spans="1:8" ht="15.75" customHeight="1">
      <c r="A30" s="8" t="s">
        <v>221</v>
      </c>
      <c r="B30" s="119">
        <v>126022</v>
      </c>
      <c r="C30" s="119">
        <v>267862</v>
      </c>
      <c r="D30" s="119">
        <v>131250</v>
      </c>
      <c r="E30" s="119">
        <v>136612</v>
      </c>
      <c r="F30" s="126">
        <v>-174</v>
      </c>
    </row>
    <row r="31" spans="1:8" ht="15.75" customHeight="1">
      <c r="A31" s="8" t="s">
        <v>89</v>
      </c>
      <c r="B31" s="119">
        <v>126004</v>
      </c>
      <c r="C31" s="119">
        <v>267709</v>
      </c>
      <c r="D31" s="119">
        <v>131168</v>
      </c>
      <c r="E31" s="119">
        <v>136541</v>
      </c>
      <c r="F31" s="126">
        <v>-153</v>
      </c>
    </row>
    <row r="32" spans="1:8" ht="15.75" customHeight="1">
      <c r="A32" s="8" t="s">
        <v>223</v>
      </c>
      <c r="B32" s="119">
        <v>126223</v>
      </c>
      <c r="C32" s="90">
        <v>267095</v>
      </c>
      <c r="D32" s="90">
        <v>130871</v>
      </c>
      <c r="E32" s="90">
        <v>136224</v>
      </c>
      <c r="F32" s="126">
        <v>-614</v>
      </c>
    </row>
    <row r="33" spans="1:8">
      <c r="A33" s="8" t="s">
        <v>224</v>
      </c>
      <c r="B33" s="119">
        <v>126709</v>
      </c>
      <c r="C33" s="119">
        <v>267233</v>
      </c>
      <c r="D33" s="119">
        <v>130975</v>
      </c>
      <c r="E33" s="119">
        <v>136258</v>
      </c>
      <c r="F33" s="126">
        <v>138</v>
      </c>
    </row>
    <row r="34" spans="1:8">
      <c r="A34" s="8" t="s">
        <v>226</v>
      </c>
      <c r="B34" s="119">
        <v>126855</v>
      </c>
      <c r="C34" s="119">
        <v>267271</v>
      </c>
      <c r="D34" s="119">
        <v>130996</v>
      </c>
      <c r="E34" s="119">
        <v>136275</v>
      </c>
      <c r="F34" s="126">
        <v>38</v>
      </c>
    </row>
    <row r="35" spans="1:8">
      <c r="A35" s="8" t="s">
        <v>230</v>
      </c>
      <c r="B35" s="119">
        <v>126925</v>
      </c>
      <c r="C35" s="119">
        <v>267181</v>
      </c>
      <c r="D35" s="119">
        <v>130945</v>
      </c>
      <c r="E35" s="119">
        <v>136236</v>
      </c>
      <c r="F35" s="126">
        <v>-90</v>
      </c>
    </row>
    <row r="36" spans="1:8">
      <c r="A36" s="8" t="s">
        <v>232</v>
      </c>
      <c r="B36" s="119">
        <v>127005</v>
      </c>
      <c r="C36" s="119">
        <v>267153</v>
      </c>
      <c r="D36" s="119">
        <v>130914</v>
      </c>
      <c r="E36" s="119">
        <v>136239</v>
      </c>
      <c r="F36" s="126">
        <v>-28</v>
      </c>
    </row>
    <row r="37" spans="1:8">
      <c r="A37" s="8" t="s">
        <v>233</v>
      </c>
      <c r="B37" s="119">
        <v>127035</v>
      </c>
      <c r="C37" s="119">
        <v>267044</v>
      </c>
      <c r="D37" s="119">
        <v>130863</v>
      </c>
      <c r="E37" s="119">
        <v>136181</v>
      </c>
      <c r="F37" s="126">
        <v>-109</v>
      </c>
    </row>
    <row r="38" spans="1:8">
      <c r="A38" s="8" t="s">
        <v>768</v>
      </c>
      <c r="B38" s="119">
        <v>127077</v>
      </c>
      <c r="C38" s="119">
        <v>266965</v>
      </c>
      <c r="D38" s="119">
        <v>130830</v>
      </c>
      <c r="E38" s="119">
        <v>136135</v>
      </c>
      <c r="F38" s="126">
        <v>-79</v>
      </c>
      <c r="H38" s="128"/>
    </row>
    <row r="39" spans="1:8">
      <c r="A39" s="8" t="s">
        <v>235</v>
      </c>
      <c r="B39" s="119">
        <v>127162</v>
      </c>
      <c r="C39" s="119">
        <v>266952</v>
      </c>
      <c r="D39" s="119">
        <v>130815</v>
      </c>
      <c r="E39" s="119">
        <v>136137</v>
      </c>
      <c r="F39" s="126">
        <v>-13</v>
      </c>
    </row>
    <row r="40" spans="1:8" ht="14.25">
      <c r="A40" s="116" t="s">
        <v>237</v>
      </c>
      <c r="B40" s="118">
        <v>127221</v>
      </c>
      <c r="C40" s="120">
        <v>266886</v>
      </c>
      <c r="D40" s="120">
        <v>130803</v>
      </c>
      <c r="E40" s="120">
        <v>136083</v>
      </c>
      <c r="F40" s="126">
        <v>-66</v>
      </c>
    </row>
    <row r="41" spans="1:8">
      <c r="A41" s="3"/>
      <c r="F41" s="127" t="s">
        <v>769</v>
      </c>
    </row>
    <row r="42" spans="1:8">
      <c r="A42" s="3"/>
    </row>
  </sheetData>
  <mergeCells count="3">
    <mergeCell ref="C3:E3"/>
    <mergeCell ref="A3:A4"/>
    <mergeCell ref="B3:B4"/>
  </mergeCells>
  <phoneticPr fontId="3"/>
  <pageMargins left="0.7" right="0.7" top="0.75" bottom="0.22" header="0.3" footer="0.2"/>
  <pageSetup paperSize="9" scale="98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X35"/>
  <sheetViews>
    <sheetView zoomScale="90" zoomScaleNormal="90" workbookViewId="0"/>
  </sheetViews>
  <sheetFormatPr defaultRowHeight="13.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>
      <c r="A1" s="2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 customHeight="1">
      <c r="A3" s="24" t="s">
        <v>241</v>
      </c>
      <c r="B3" s="137" t="s">
        <v>243</v>
      </c>
      <c r="C3" s="137"/>
      <c r="D3" s="137"/>
      <c r="E3" s="137"/>
      <c r="F3" s="137"/>
      <c r="G3" s="137"/>
      <c r="H3" s="137"/>
      <c r="I3" s="137"/>
      <c r="J3" s="137"/>
      <c r="K3" s="137" t="s">
        <v>244</v>
      </c>
      <c r="L3" s="137"/>
      <c r="M3" s="137"/>
      <c r="N3" s="137"/>
      <c r="O3" s="137"/>
      <c r="P3" s="137"/>
      <c r="Q3" s="137"/>
      <c r="R3" s="137"/>
      <c r="S3" s="137"/>
      <c r="T3" s="137" t="s">
        <v>247</v>
      </c>
      <c r="U3" s="137"/>
      <c r="V3" s="20"/>
      <c r="W3" s="1"/>
      <c r="X3" s="1"/>
    </row>
    <row r="4" spans="1:24" ht="21" customHeight="1">
      <c r="A4" s="130"/>
      <c r="B4" s="21" t="s">
        <v>251</v>
      </c>
      <c r="C4" s="21"/>
      <c r="D4" s="21"/>
      <c r="E4" s="21" t="s">
        <v>254</v>
      </c>
      <c r="F4" s="21"/>
      <c r="G4" s="21"/>
      <c r="H4" s="21" t="s">
        <v>121</v>
      </c>
      <c r="I4" s="21"/>
      <c r="J4" s="21"/>
      <c r="K4" s="21" t="s">
        <v>257</v>
      </c>
      <c r="L4" s="21"/>
      <c r="M4" s="21"/>
      <c r="N4" s="21" t="s">
        <v>259</v>
      </c>
      <c r="O4" s="21"/>
      <c r="P4" s="21"/>
      <c r="Q4" s="21" t="s">
        <v>32</v>
      </c>
      <c r="R4" s="21"/>
      <c r="S4" s="21"/>
      <c r="T4" s="21"/>
      <c r="U4" s="21"/>
      <c r="V4" s="155"/>
      <c r="W4" s="1"/>
      <c r="X4" s="1"/>
    </row>
    <row r="5" spans="1:24" ht="21" customHeight="1">
      <c r="A5" s="130"/>
      <c r="B5" s="21" t="s">
        <v>27</v>
      </c>
      <c r="C5" s="21" t="s">
        <v>33</v>
      </c>
      <c r="D5" s="21" t="s">
        <v>37</v>
      </c>
      <c r="E5" s="21" t="s">
        <v>27</v>
      </c>
      <c r="F5" s="21" t="s">
        <v>33</v>
      </c>
      <c r="G5" s="21" t="s">
        <v>37</v>
      </c>
      <c r="H5" s="21" t="s">
        <v>27</v>
      </c>
      <c r="I5" s="21" t="s">
        <v>33</v>
      </c>
      <c r="J5" s="21" t="s">
        <v>37</v>
      </c>
      <c r="K5" s="21" t="s">
        <v>27</v>
      </c>
      <c r="L5" s="21" t="s">
        <v>33</v>
      </c>
      <c r="M5" s="21" t="s">
        <v>37</v>
      </c>
      <c r="N5" s="21" t="s">
        <v>27</v>
      </c>
      <c r="O5" s="21" t="s">
        <v>33</v>
      </c>
      <c r="P5" s="21" t="s">
        <v>37</v>
      </c>
      <c r="Q5" s="21" t="s">
        <v>27</v>
      </c>
      <c r="R5" s="21" t="s">
        <v>33</v>
      </c>
      <c r="S5" s="21" t="s">
        <v>37</v>
      </c>
      <c r="T5" s="21" t="s">
        <v>27</v>
      </c>
      <c r="U5" s="21" t="s">
        <v>33</v>
      </c>
      <c r="V5" s="155" t="s">
        <v>37</v>
      </c>
      <c r="W5" s="1"/>
      <c r="X5" s="1"/>
    </row>
    <row r="6" spans="1:24" ht="21" customHeight="1">
      <c r="A6" s="8" t="s">
        <v>622</v>
      </c>
      <c r="B6" s="138">
        <v>2391</v>
      </c>
      <c r="C6" s="144">
        <v>1191</v>
      </c>
      <c r="D6" s="144">
        <v>1200</v>
      </c>
      <c r="E6" s="144">
        <v>2486</v>
      </c>
      <c r="F6" s="144">
        <v>1332</v>
      </c>
      <c r="G6" s="144">
        <v>1154</v>
      </c>
      <c r="H6" s="144">
        <v>-95</v>
      </c>
      <c r="I6" s="144">
        <v>-141</v>
      </c>
      <c r="J6" s="144">
        <v>46</v>
      </c>
      <c r="K6" s="144">
        <v>11448</v>
      </c>
      <c r="L6" s="144">
        <v>6409</v>
      </c>
      <c r="M6" s="144">
        <v>5039</v>
      </c>
      <c r="N6" s="144">
        <v>11360</v>
      </c>
      <c r="O6" s="144">
        <v>6251</v>
      </c>
      <c r="P6" s="144">
        <v>5109</v>
      </c>
      <c r="Q6" s="144">
        <v>88</v>
      </c>
      <c r="R6" s="144">
        <v>158</v>
      </c>
      <c r="S6" s="144">
        <v>-70</v>
      </c>
      <c r="T6" s="144">
        <v>-7</v>
      </c>
      <c r="U6" s="144">
        <v>17</v>
      </c>
      <c r="V6" s="144">
        <v>-24</v>
      </c>
      <c r="W6" s="1"/>
      <c r="X6" s="1"/>
    </row>
    <row r="7" spans="1:24" ht="21" customHeight="1">
      <c r="A7" s="8" t="s">
        <v>772</v>
      </c>
      <c r="B7" s="138">
        <v>2463</v>
      </c>
      <c r="C7" s="144">
        <v>1264</v>
      </c>
      <c r="D7" s="144">
        <v>1199</v>
      </c>
      <c r="E7" s="144">
        <v>2713</v>
      </c>
      <c r="F7" s="144">
        <v>1411</v>
      </c>
      <c r="G7" s="144">
        <v>1302</v>
      </c>
      <c r="H7" s="144">
        <v>-250</v>
      </c>
      <c r="I7" s="144">
        <v>-147</v>
      </c>
      <c r="J7" s="144">
        <v>-103</v>
      </c>
      <c r="K7" s="144">
        <v>11882</v>
      </c>
      <c r="L7" s="144">
        <v>6581</v>
      </c>
      <c r="M7" s="144">
        <v>5301</v>
      </c>
      <c r="N7" s="144">
        <v>11631</v>
      </c>
      <c r="O7" s="144">
        <v>6412</v>
      </c>
      <c r="P7" s="144">
        <v>5219</v>
      </c>
      <c r="Q7" s="125">
        <v>251</v>
      </c>
      <c r="R7" s="125">
        <v>169</v>
      </c>
      <c r="S7" s="125">
        <v>82</v>
      </c>
      <c r="T7" s="125">
        <v>1</v>
      </c>
      <c r="U7" s="125">
        <v>22</v>
      </c>
      <c r="V7" s="125">
        <v>-21</v>
      </c>
      <c r="W7" s="156"/>
      <c r="X7" s="1"/>
    </row>
    <row r="8" spans="1:24" ht="21" customHeight="1">
      <c r="A8" s="8" t="s">
        <v>718</v>
      </c>
      <c r="B8" s="138">
        <v>2401</v>
      </c>
      <c r="C8" s="144">
        <v>1253</v>
      </c>
      <c r="D8" s="144">
        <v>1148</v>
      </c>
      <c r="E8" s="144">
        <v>2641</v>
      </c>
      <c r="F8" s="144">
        <v>1380</v>
      </c>
      <c r="G8" s="144">
        <v>1261</v>
      </c>
      <c r="H8" s="144">
        <v>-240</v>
      </c>
      <c r="I8" s="144">
        <v>-127</v>
      </c>
      <c r="J8" s="144">
        <v>-113</v>
      </c>
      <c r="K8" s="144">
        <v>11577</v>
      </c>
      <c r="L8" s="144">
        <v>6370</v>
      </c>
      <c r="M8" s="144">
        <v>5207</v>
      </c>
      <c r="N8" s="144">
        <v>11153</v>
      </c>
      <c r="O8" s="144">
        <v>6156</v>
      </c>
      <c r="P8" s="144">
        <v>4997</v>
      </c>
      <c r="Q8" s="125">
        <v>424</v>
      </c>
      <c r="R8" s="125">
        <v>214</v>
      </c>
      <c r="S8" s="125">
        <v>210</v>
      </c>
      <c r="T8" s="125">
        <v>184</v>
      </c>
      <c r="U8" s="125">
        <v>87</v>
      </c>
      <c r="V8" s="125">
        <v>97</v>
      </c>
      <c r="W8" s="157"/>
      <c r="X8" s="157"/>
    </row>
    <row r="9" spans="1:24" ht="21" customHeight="1">
      <c r="A9" s="8" t="s">
        <v>496</v>
      </c>
      <c r="B9" s="138">
        <v>2467</v>
      </c>
      <c r="C9" s="144">
        <v>1305</v>
      </c>
      <c r="D9" s="144">
        <v>1162</v>
      </c>
      <c r="E9" s="144">
        <v>2697</v>
      </c>
      <c r="F9" s="144">
        <v>1429</v>
      </c>
      <c r="G9" s="144">
        <v>1268</v>
      </c>
      <c r="H9" s="144">
        <v>-230</v>
      </c>
      <c r="I9" s="144">
        <v>-124</v>
      </c>
      <c r="J9" s="144">
        <v>-106</v>
      </c>
      <c r="K9" s="144">
        <v>11686</v>
      </c>
      <c r="L9" s="144">
        <v>6439</v>
      </c>
      <c r="M9" s="144">
        <v>5247</v>
      </c>
      <c r="N9" s="144">
        <v>11444</v>
      </c>
      <c r="O9" s="144">
        <v>6355</v>
      </c>
      <c r="P9" s="144">
        <v>5089</v>
      </c>
      <c r="Q9" s="144">
        <v>242</v>
      </c>
      <c r="R9" s="144">
        <v>84</v>
      </c>
      <c r="S9" s="144">
        <v>158</v>
      </c>
      <c r="T9" s="144">
        <v>12</v>
      </c>
      <c r="U9" s="144">
        <v>-40</v>
      </c>
      <c r="V9" s="144">
        <v>52</v>
      </c>
      <c r="W9" s="157"/>
      <c r="X9" s="157"/>
    </row>
    <row r="10" spans="1:24" ht="21" customHeight="1">
      <c r="A10" s="8" t="s">
        <v>358</v>
      </c>
      <c r="B10" s="138">
        <v>2223</v>
      </c>
      <c r="C10" s="144">
        <v>1108</v>
      </c>
      <c r="D10" s="144">
        <v>1115</v>
      </c>
      <c r="E10" s="144">
        <v>2804</v>
      </c>
      <c r="F10" s="144">
        <v>1420</v>
      </c>
      <c r="G10" s="144">
        <v>1384</v>
      </c>
      <c r="H10" s="144">
        <v>-581</v>
      </c>
      <c r="I10" s="144">
        <v>-312</v>
      </c>
      <c r="J10" s="144">
        <v>-269</v>
      </c>
      <c r="K10" s="144">
        <v>11424</v>
      </c>
      <c r="L10" s="144">
        <v>6327</v>
      </c>
      <c r="M10" s="144">
        <v>5097</v>
      </c>
      <c r="N10" s="144">
        <v>11601</v>
      </c>
      <c r="O10" s="144">
        <v>6366</v>
      </c>
      <c r="P10" s="144">
        <v>5235</v>
      </c>
      <c r="Q10" s="144">
        <v>-177</v>
      </c>
      <c r="R10" s="144">
        <v>-39</v>
      </c>
      <c r="S10" s="144">
        <v>-138</v>
      </c>
      <c r="T10" s="144">
        <v>-758</v>
      </c>
      <c r="U10" s="144">
        <v>-351</v>
      </c>
      <c r="V10" s="144">
        <v>-407</v>
      </c>
      <c r="W10" s="156"/>
      <c r="X10" s="156"/>
    </row>
    <row r="11" spans="1:24" ht="21" customHeight="1">
      <c r="A11" s="8" t="s">
        <v>119</v>
      </c>
      <c r="B11" s="138">
        <v>2129</v>
      </c>
      <c r="C11" s="144">
        <v>1103</v>
      </c>
      <c r="D11" s="144">
        <v>1026</v>
      </c>
      <c r="E11" s="144">
        <v>2847</v>
      </c>
      <c r="F11" s="144">
        <v>1453</v>
      </c>
      <c r="G11" s="144">
        <v>1394</v>
      </c>
      <c r="H11" s="144">
        <v>-718</v>
      </c>
      <c r="I11" s="144">
        <v>-350</v>
      </c>
      <c r="J11" s="144">
        <v>-368</v>
      </c>
      <c r="K11" s="144">
        <v>11723</v>
      </c>
      <c r="L11" s="144">
        <v>6524</v>
      </c>
      <c r="M11" s="144">
        <v>5199</v>
      </c>
      <c r="N11" s="144">
        <v>11578</v>
      </c>
      <c r="O11" s="144">
        <v>6517</v>
      </c>
      <c r="P11" s="144">
        <v>5061</v>
      </c>
      <c r="Q11" s="144">
        <v>145</v>
      </c>
      <c r="R11" s="144">
        <v>7</v>
      </c>
      <c r="S11" s="144">
        <v>138</v>
      </c>
      <c r="T11" s="144">
        <v>-573</v>
      </c>
      <c r="U11" s="144">
        <v>-343</v>
      </c>
      <c r="V11" s="144">
        <v>-230</v>
      </c>
      <c r="W11" s="157"/>
      <c r="X11" s="157"/>
    </row>
    <row r="12" spans="1:24" ht="21" customHeight="1">
      <c r="A12" s="8" t="s">
        <v>727</v>
      </c>
      <c r="B12" s="139">
        <v>2013</v>
      </c>
      <c r="C12" s="139">
        <v>1033</v>
      </c>
      <c r="D12" s="139">
        <v>980</v>
      </c>
      <c r="E12" s="139">
        <v>2974</v>
      </c>
      <c r="F12" s="139">
        <v>1539</v>
      </c>
      <c r="G12" s="139">
        <v>1435</v>
      </c>
      <c r="H12" s="139">
        <v>-961</v>
      </c>
      <c r="I12" s="139">
        <v>-506</v>
      </c>
      <c r="J12" s="139">
        <v>-455</v>
      </c>
      <c r="K12" s="139">
        <v>11077</v>
      </c>
      <c r="L12" s="139">
        <v>6133</v>
      </c>
      <c r="M12" s="139">
        <v>4944</v>
      </c>
      <c r="N12" s="139">
        <v>10648</v>
      </c>
      <c r="O12" s="139">
        <v>5816</v>
      </c>
      <c r="P12" s="139">
        <v>4832</v>
      </c>
      <c r="Q12" s="139">
        <v>429</v>
      </c>
      <c r="R12" s="139">
        <v>317</v>
      </c>
      <c r="S12" s="139">
        <v>112</v>
      </c>
      <c r="T12" s="139">
        <v>-532</v>
      </c>
      <c r="U12" s="139">
        <v>-189</v>
      </c>
      <c r="V12" s="139">
        <v>-343</v>
      </c>
      <c r="W12" s="156"/>
      <c r="X12" s="156"/>
    </row>
    <row r="13" spans="1:24" ht="21" customHeight="1">
      <c r="A13" s="8" t="s">
        <v>713</v>
      </c>
      <c r="B13" s="139">
        <v>1977</v>
      </c>
      <c r="C13" s="139">
        <v>1004</v>
      </c>
      <c r="D13" s="139">
        <v>973</v>
      </c>
      <c r="E13" s="139">
        <v>3000</v>
      </c>
      <c r="F13" s="139">
        <v>1521</v>
      </c>
      <c r="G13" s="139">
        <v>1479</v>
      </c>
      <c r="H13" s="147">
        <v>-1023</v>
      </c>
      <c r="I13" s="139">
        <v>-517</v>
      </c>
      <c r="J13" s="139">
        <v>-506</v>
      </c>
      <c r="K13" s="139">
        <v>10872</v>
      </c>
      <c r="L13" s="139">
        <v>5999</v>
      </c>
      <c r="M13" s="139">
        <v>4873</v>
      </c>
      <c r="N13" s="139">
        <v>10073</v>
      </c>
      <c r="O13" s="139">
        <v>5559</v>
      </c>
      <c r="P13" s="139">
        <v>4514</v>
      </c>
      <c r="Q13" s="139">
        <v>799</v>
      </c>
      <c r="R13" s="139">
        <v>440</v>
      </c>
      <c r="S13" s="139">
        <v>359</v>
      </c>
      <c r="T13" s="139">
        <v>-224</v>
      </c>
      <c r="U13" s="139">
        <v>-77</v>
      </c>
      <c r="V13" s="139">
        <v>-147</v>
      </c>
      <c r="W13" s="157"/>
      <c r="X13" s="157"/>
    </row>
    <row r="14" spans="1:24" ht="21" customHeight="1">
      <c r="A14" s="8" t="s">
        <v>729</v>
      </c>
      <c r="B14" s="139">
        <v>1869</v>
      </c>
      <c r="C14" s="139">
        <v>995</v>
      </c>
      <c r="D14" s="139">
        <v>874</v>
      </c>
      <c r="E14" s="139">
        <v>3193</v>
      </c>
      <c r="F14" s="139">
        <v>1648</v>
      </c>
      <c r="G14" s="139">
        <v>1545</v>
      </c>
      <c r="H14" s="147">
        <v>-1324</v>
      </c>
      <c r="I14" s="139">
        <v>-653</v>
      </c>
      <c r="J14" s="139">
        <v>-671</v>
      </c>
      <c r="K14" s="139">
        <v>11189</v>
      </c>
      <c r="L14" s="139">
        <v>6064</v>
      </c>
      <c r="M14" s="139">
        <v>5125</v>
      </c>
      <c r="N14" s="139">
        <v>11011</v>
      </c>
      <c r="O14" s="139">
        <v>5991</v>
      </c>
      <c r="P14" s="139">
        <v>5020</v>
      </c>
      <c r="Q14" s="139">
        <v>178</v>
      </c>
      <c r="R14" s="139">
        <v>73</v>
      </c>
      <c r="S14" s="139">
        <v>105</v>
      </c>
      <c r="T14" s="147">
        <v>-1146</v>
      </c>
      <c r="U14" s="139">
        <v>-580</v>
      </c>
      <c r="V14" s="139">
        <v>-566</v>
      </c>
      <c r="W14" s="157"/>
      <c r="X14" s="157"/>
    </row>
    <row r="15" spans="1:24" s="129" customFormat="1" ht="21" customHeight="1">
      <c r="A15" s="8" t="s">
        <v>734</v>
      </c>
      <c r="B15" s="140">
        <v>1832</v>
      </c>
      <c r="C15" s="140">
        <v>948</v>
      </c>
      <c r="D15" s="140">
        <v>884</v>
      </c>
      <c r="E15" s="140">
        <v>3309</v>
      </c>
      <c r="F15" s="140">
        <v>1698</v>
      </c>
      <c r="G15" s="140">
        <v>1611</v>
      </c>
      <c r="H15" s="148">
        <v>-1477</v>
      </c>
      <c r="I15" s="140">
        <v>-750</v>
      </c>
      <c r="J15" s="140">
        <v>-727</v>
      </c>
      <c r="K15" s="140">
        <v>11189</v>
      </c>
      <c r="L15" s="140">
        <v>6271</v>
      </c>
      <c r="M15" s="140">
        <v>4918</v>
      </c>
      <c r="N15" s="140">
        <v>10879</v>
      </c>
      <c r="O15" s="140">
        <v>6022</v>
      </c>
      <c r="P15" s="140">
        <v>4857</v>
      </c>
      <c r="Q15" s="140">
        <v>310</v>
      </c>
      <c r="R15" s="140">
        <v>249</v>
      </c>
      <c r="S15" s="140">
        <v>61</v>
      </c>
      <c r="T15" s="148">
        <v>-1167</v>
      </c>
      <c r="U15" s="140">
        <v>-501</v>
      </c>
      <c r="V15" s="140">
        <v>-666</v>
      </c>
      <c r="W15" s="156"/>
      <c r="X15" s="156"/>
    </row>
    <row r="16" spans="1:24" ht="21" customHeight="1">
      <c r="A16" s="131" t="s">
        <v>730</v>
      </c>
      <c r="B16" s="141">
        <v>1669</v>
      </c>
      <c r="C16" s="141">
        <v>859</v>
      </c>
      <c r="D16" s="141">
        <v>810</v>
      </c>
      <c r="E16" s="141">
        <v>3474</v>
      </c>
      <c r="F16" s="141">
        <v>1805</v>
      </c>
      <c r="G16" s="141">
        <v>1669</v>
      </c>
      <c r="H16" s="149">
        <v>-1805</v>
      </c>
      <c r="I16" s="152">
        <v>-946</v>
      </c>
      <c r="J16" s="152">
        <v>-859</v>
      </c>
      <c r="K16" s="141">
        <v>10713</v>
      </c>
      <c r="L16" s="141">
        <v>5983</v>
      </c>
      <c r="M16" s="141">
        <v>4730</v>
      </c>
      <c r="N16" s="141">
        <v>10284</v>
      </c>
      <c r="O16" s="141">
        <v>5687</v>
      </c>
      <c r="P16" s="141">
        <v>4597</v>
      </c>
      <c r="Q16" s="141">
        <v>429</v>
      </c>
      <c r="R16" s="141">
        <v>296</v>
      </c>
      <c r="S16" s="141">
        <v>133</v>
      </c>
      <c r="T16" s="149">
        <v>-1376</v>
      </c>
      <c r="U16" s="152">
        <v>-650</v>
      </c>
      <c r="V16" s="152">
        <v>-726</v>
      </c>
      <c r="W16" s="157"/>
      <c r="X16" s="157"/>
    </row>
    <row r="17" spans="1:24" ht="21" customHeight="1">
      <c r="A17" s="132"/>
      <c r="B17" s="138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"/>
      <c r="X17" s="1"/>
    </row>
    <row r="18" spans="1:24" ht="21" customHeight="1">
      <c r="A18" s="133" t="s">
        <v>776</v>
      </c>
      <c r="B18" s="142">
        <v>171</v>
      </c>
      <c r="C18" s="145">
        <v>91</v>
      </c>
      <c r="D18" s="145">
        <v>80</v>
      </c>
      <c r="E18" s="145">
        <v>368</v>
      </c>
      <c r="F18" s="145">
        <v>193</v>
      </c>
      <c r="G18" s="145">
        <v>175</v>
      </c>
      <c r="H18" s="150">
        <v>-197</v>
      </c>
      <c r="I18" s="150">
        <v>-102</v>
      </c>
      <c r="J18" s="150">
        <v>-95</v>
      </c>
      <c r="K18" s="145">
        <v>655</v>
      </c>
      <c r="L18" s="145">
        <v>357</v>
      </c>
      <c r="M18" s="145">
        <v>298</v>
      </c>
      <c r="N18" s="145">
        <v>632</v>
      </c>
      <c r="O18" s="145">
        <v>338</v>
      </c>
      <c r="P18" s="145">
        <v>294</v>
      </c>
      <c r="Q18" s="145">
        <v>23</v>
      </c>
      <c r="R18" s="145">
        <v>19</v>
      </c>
      <c r="S18" s="145">
        <v>4</v>
      </c>
      <c r="T18" s="150">
        <v>-174</v>
      </c>
      <c r="U18" s="150">
        <v>-83</v>
      </c>
      <c r="V18" s="150">
        <v>-91</v>
      </c>
      <c r="W18" s="1"/>
      <c r="X18" s="1"/>
    </row>
    <row r="19" spans="1:24" ht="21" customHeight="1">
      <c r="A19" s="133" t="s">
        <v>696</v>
      </c>
      <c r="B19" s="142">
        <v>145</v>
      </c>
      <c r="C19" s="145">
        <v>77</v>
      </c>
      <c r="D19" s="145">
        <v>68</v>
      </c>
      <c r="E19" s="145">
        <v>314</v>
      </c>
      <c r="F19" s="145">
        <v>168</v>
      </c>
      <c r="G19" s="145">
        <v>146</v>
      </c>
      <c r="H19" s="150">
        <v>-169</v>
      </c>
      <c r="I19" s="150">
        <v>-91</v>
      </c>
      <c r="J19" s="150">
        <v>-78</v>
      </c>
      <c r="K19" s="145">
        <v>705</v>
      </c>
      <c r="L19" s="145">
        <v>394</v>
      </c>
      <c r="M19" s="145">
        <v>311</v>
      </c>
      <c r="N19" s="145">
        <v>689</v>
      </c>
      <c r="O19" s="145">
        <v>385</v>
      </c>
      <c r="P19" s="145">
        <v>304</v>
      </c>
      <c r="Q19" s="145">
        <v>16</v>
      </c>
      <c r="R19" s="145">
        <v>9</v>
      </c>
      <c r="S19" s="150">
        <v>7</v>
      </c>
      <c r="T19" s="150">
        <v>-153</v>
      </c>
      <c r="U19" s="145">
        <v>-82</v>
      </c>
      <c r="V19" s="150">
        <v>-71</v>
      </c>
      <c r="W19" s="1"/>
      <c r="X19" s="1"/>
    </row>
    <row r="20" spans="1:24" ht="21" customHeight="1">
      <c r="A20" s="133" t="s">
        <v>617</v>
      </c>
      <c r="B20" s="142">
        <v>132</v>
      </c>
      <c r="C20" s="145">
        <v>69</v>
      </c>
      <c r="D20" s="145">
        <v>63</v>
      </c>
      <c r="E20" s="145">
        <v>323</v>
      </c>
      <c r="F20" s="145">
        <v>171</v>
      </c>
      <c r="G20" s="145">
        <v>152</v>
      </c>
      <c r="H20" s="150">
        <v>-191</v>
      </c>
      <c r="I20" s="150">
        <v>-102</v>
      </c>
      <c r="J20" s="150">
        <v>-89</v>
      </c>
      <c r="K20" s="145">
        <v>1951</v>
      </c>
      <c r="L20" s="145">
        <v>1114</v>
      </c>
      <c r="M20" s="145">
        <v>837</v>
      </c>
      <c r="N20" s="145">
        <v>2374</v>
      </c>
      <c r="O20" s="145">
        <v>1309</v>
      </c>
      <c r="P20" s="145">
        <v>1065</v>
      </c>
      <c r="Q20" s="150">
        <v>-423</v>
      </c>
      <c r="R20" s="150">
        <v>-195</v>
      </c>
      <c r="S20" s="150">
        <v>-228</v>
      </c>
      <c r="T20" s="150">
        <v>-614</v>
      </c>
      <c r="U20" s="150">
        <v>-297</v>
      </c>
      <c r="V20" s="150">
        <v>-317</v>
      </c>
      <c r="W20" s="1"/>
      <c r="X20" s="1"/>
    </row>
    <row r="21" spans="1:24" ht="21" customHeight="1">
      <c r="A21" s="133" t="s">
        <v>754</v>
      </c>
      <c r="B21" s="142">
        <v>142</v>
      </c>
      <c r="C21" s="145">
        <v>84</v>
      </c>
      <c r="D21" s="145">
        <v>58</v>
      </c>
      <c r="E21" s="145">
        <v>310</v>
      </c>
      <c r="F21" s="145">
        <v>145</v>
      </c>
      <c r="G21" s="145">
        <v>165</v>
      </c>
      <c r="H21" s="150">
        <v>-168</v>
      </c>
      <c r="I21" s="150">
        <v>-61</v>
      </c>
      <c r="J21" s="150">
        <v>-107</v>
      </c>
      <c r="K21" s="145">
        <v>1736</v>
      </c>
      <c r="L21" s="145">
        <v>970</v>
      </c>
      <c r="M21" s="145">
        <v>766</v>
      </c>
      <c r="N21" s="145">
        <v>1430</v>
      </c>
      <c r="O21" s="145">
        <v>805</v>
      </c>
      <c r="P21" s="145">
        <v>625</v>
      </c>
      <c r="Q21" s="145">
        <v>306</v>
      </c>
      <c r="R21" s="145">
        <v>165</v>
      </c>
      <c r="S21" s="145">
        <v>141</v>
      </c>
      <c r="T21" s="145">
        <v>138</v>
      </c>
      <c r="U21" s="145">
        <v>104</v>
      </c>
      <c r="V21" s="145">
        <v>34</v>
      </c>
      <c r="W21" s="1"/>
      <c r="X21" s="1"/>
    </row>
    <row r="22" spans="1:24" ht="21" customHeight="1">
      <c r="A22" s="133" t="s">
        <v>672</v>
      </c>
      <c r="B22" s="142">
        <v>128</v>
      </c>
      <c r="C22" s="145">
        <v>69</v>
      </c>
      <c r="D22" s="145">
        <v>59</v>
      </c>
      <c r="E22" s="145">
        <v>246</v>
      </c>
      <c r="F22" s="145">
        <v>123</v>
      </c>
      <c r="G22" s="145">
        <v>123</v>
      </c>
      <c r="H22" s="150">
        <v>-118</v>
      </c>
      <c r="I22" s="150">
        <v>-54</v>
      </c>
      <c r="J22" s="150">
        <v>-64</v>
      </c>
      <c r="K22" s="145">
        <v>850</v>
      </c>
      <c r="L22" s="145">
        <v>465</v>
      </c>
      <c r="M22" s="145">
        <v>385</v>
      </c>
      <c r="N22" s="145">
        <v>694</v>
      </c>
      <c r="O22" s="145">
        <v>390</v>
      </c>
      <c r="P22" s="145">
        <v>304</v>
      </c>
      <c r="Q22" s="145">
        <v>156</v>
      </c>
      <c r="R22" s="145">
        <v>75</v>
      </c>
      <c r="S22" s="145">
        <v>81</v>
      </c>
      <c r="T22" s="150">
        <v>38</v>
      </c>
      <c r="U22" s="150">
        <v>21</v>
      </c>
      <c r="V22" s="145">
        <v>17</v>
      </c>
      <c r="W22" s="1"/>
      <c r="X22" s="1"/>
    </row>
    <row r="23" spans="1:24" ht="21" customHeight="1">
      <c r="A23" s="133" t="s">
        <v>564</v>
      </c>
      <c r="B23" s="142">
        <v>115</v>
      </c>
      <c r="C23" s="145">
        <v>47</v>
      </c>
      <c r="D23" s="145">
        <v>68</v>
      </c>
      <c r="E23" s="145">
        <v>261</v>
      </c>
      <c r="F23" s="145">
        <v>148</v>
      </c>
      <c r="G23" s="145">
        <v>113</v>
      </c>
      <c r="H23" s="150">
        <v>-146</v>
      </c>
      <c r="I23" s="150">
        <v>-101</v>
      </c>
      <c r="J23" s="150">
        <v>-45</v>
      </c>
      <c r="K23" s="145">
        <v>670</v>
      </c>
      <c r="L23" s="145">
        <v>378</v>
      </c>
      <c r="M23" s="145">
        <v>292</v>
      </c>
      <c r="N23" s="145">
        <v>614</v>
      </c>
      <c r="O23" s="145">
        <v>328</v>
      </c>
      <c r="P23" s="145">
        <v>286</v>
      </c>
      <c r="Q23" s="145">
        <v>56</v>
      </c>
      <c r="R23" s="145">
        <v>50</v>
      </c>
      <c r="S23" s="145">
        <v>6</v>
      </c>
      <c r="T23" s="150">
        <v>-90</v>
      </c>
      <c r="U23" s="150">
        <v>-51</v>
      </c>
      <c r="V23" s="150">
        <v>-39</v>
      </c>
      <c r="W23" s="1"/>
      <c r="X23" s="1"/>
    </row>
    <row r="24" spans="1:24" ht="21" customHeight="1">
      <c r="A24" s="133" t="s">
        <v>272</v>
      </c>
      <c r="B24" s="142">
        <v>154</v>
      </c>
      <c r="C24" s="145">
        <v>79</v>
      </c>
      <c r="D24" s="145">
        <v>75</v>
      </c>
      <c r="E24" s="145">
        <v>266</v>
      </c>
      <c r="F24" s="145">
        <v>137</v>
      </c>
      <c r="G24" s="145">
        <v>129</v>
      </c>
      <c r="H24" s="150">
        <v>-112</v>
      </c>
      <c r="I24" s="150">
        <v>-58</v>
      </c>
      <c r="J24" s="150">
        <v>-54</v>
      </c>
      <c r="K24" s="145">
        <v>840</v>
      </c>
      <c r="L24" s="145">
        <v>463</v>
      </c>
      <c r="M24" s="145">
        <v>377</v>
      </c>
      <c r="N24" s="145">
        <v>756</v>
      </c>
      <c r="O24" s="145">
        <v>436</v>
      </c>
      <c r="P24" s="145">
        <v>320</v>
      </c>
      <c r="Q24" s="145">
        <v>84</v>
      </c>
      <c r="R24" s="145">
        <v>27</v>
      </c>
      <c r="S24" s="145">
        <v>57</v>
      </c>
      <c r="T24" s="145">
        <v>-28</v>
      </c>
      <c r="U24" s="150">
        <v>-31</v>
      </c>
      <c r="V24" s="145">
        <v>3</v>
      </c>
      <c r="W24" s="1"/>
      <c r="X24" s="1"/>
    </row>
    <row r="25" spans="1:24" ht="21" customHeight="1">
      <c r="A25" s="133" t="s">
        <v>368</v>
      </c>
      <c r="B25" s="142">
        <v>140</v>
      </c>
      <c r="C25" s="145">
        <v>65</v>
      </c>
      <c r="D25" s="145">
        <v>75</v>
      </c>
      <c r="E25" s="145">
        <v>277</v>
      </c>
      <c r="F25" s="145">
        <v>149</v>
      </c>
      <c r="G25" s="145">
        <v>128</v>
      </c>
      <c r="H25" s="150">
        <v>-137</v>
      </c>
      <c r="I25" s="150">
        <v>-84</v>
      </c>
      <c r="J25" s="150">
        <v>-53</v>
      </c>
      <c r="K25" s="145">
        <v>632</v>
      </c>
      <c r="L25" s="145">
        <v>352</v>
      </c>
      <c r="M25" s="145">
        <v>280</v>
      </c>
      <c r="N25" s="145">
        <v>604</v>
      </c>
      <c r="O25" s="145">
        <v>319</v>
      </c>
      <c r="P25" s="145">
        <v>285</v>
      </c>
      <c r="Q25" s="145">
        <v>28</v>
      </c>
      <c r="R25" s="145">
        <v>33</v>
      </c>
      <c r="S25" s="145">
        <v>-5</v>
      </c>
      <c r="T25" s="145">
        <v>-109</v>
      </c>
      <c r="U25" s="145">
        <v>-51</v>
      </c>
      <c r="V25" s="145">
        <v>-58</v>
      </c>
      <c r="W25" s="1"/>
      <c r="X25" s="1"/>
    </row>
    <row r="26" spans="1:24" ht="21" customHeight="1">
      <c r="A26" s="133" t="s">
        <v>191</v>
      </c>
      <c r="B26" s="142">
        <v>156</v>
      </c>
      <c r="C26" s="145">
        <v>82</v>
      </c>
      <c r="D26" s="145">
        <v>74</v>
      </c>
      <c r="E26" s="145">
        <v>262</v>
      </c>
      <c r="F26" s="145">
        <v>132</v>
      </c>
      <c r="G26" s="145">
        <v>130</v>
      </c>
      <c r="H26" s="150">
        <v>-106</v>
      </c>
      <c r="I26" s="150">
        <v>-50</v>
      </c>
      <c r="J26" s="150">
        <v>-56</v>
      </c>
      <c r="K26" s="145">
        <v>666</v>
      </c>
      <c r="L26" s="145">
        <v>366</v>
      </c>
      <c r="M26" s="145">
        <v>300</v>
      </c>
      <c r="N26" s="145">
        <v>639</v>
      </c>
      <c r="O26" s="145">
        <v>349</v>
      </c>
      <c r="P26" s="145">
        <v>290</v>
      </c>
      <c r="Q26" s="145">
        <v>27</v>
      </c>
      <c r="R26" s="145">
        <v>17</v>
      </c>
      <c r="S26" s="150">
        <v>10</v>
      </c>
      <c r="T26" s="150">
        <v>-79</v>
      </c>
      <c r="U26" s="145">
        <v>-33</v>
      </c>
      <c r="V26" s="150">
        <v>-46</v>
      </c>
      <c r="W26" s="1"/>
      <c r="X26" s="1"/>
    </row>
    <row r="27" spans="1:24" ht="21" customHeight="1">
      <c r="A27" s="133" t="s">
        <v>261</v>
      </c>
      <c r="B27" s="142">
        <v>144</v>
      </c>
      <c r="C27" s="145">
        <v>70</v>
      </c>
      <c r="D27" s="145">
        <v>74</v>
      </c>
      <c r="E27" s="145">
        <v>284</v>
      </c>
      <c r="F27" s="145">
        <v>142</v>
      </c>
      <c r="G27" s="145">
        <v>142</v>
      </c>
      <c r="H27" s="150">
        <v>-140</v>
      </c>
      <c r="I27" s="150">
        <v>-72</v>
      </c>
      <c r="J27" s="150">
        <v>-68</v>
      </c>
      <c r="K27" s="145">
        <v>793</v>
      </c>
      <c r="L27" s="145">
        <v>443</v>
      </c>
      <c r="M27" s="145">
        <v>350</v>
      </c>
      <c r="N27" s="145">
        <v>666</v>
      </c>
      <c r="O27" s="145">
        <v>386</v>
      </c>
      <c r="P27" s="145">
        <v>280</v>
      </c>
      <c r="Q27" s="145">
        <v>127</v>
      </c>
      <c r="R27" s="145">
        <v>57</v>
      </c>
      <c r="S27" s="145">
        <v>70</v>
      </c>
      <c r="T27" s="145">
        <v>-13</v>
      </c>
      <c r="U27" s="145">
        <v>-15</v>
      </c>
      <c r="V27" s="150">
        <v>2</v>
      </c>
      <c r="W27" s="1"/>
      <c r="X27" s="1"/>
    </row>
    <row r="28" spans="1:24" ht="21" customHeight="1">
      <c r="A28" s="133" t="s">
        <v>263</v>
      </c>
      <c r="B28" s="142">
        <v>125</v>
      </c>
      <c r="C28" s="145">
        <v>70</v>
      </c>
      <c r="D28" s="145">
        <v>55</v>
      </c>
      <c r="E28" s="145">
        <v>272</v>
      </c>
      <c r="F28" s="145">
        <v>142</v>
      </c>
      <c r="G28" s="145">
        <v>130</v>
      </c>
      <c r="H28" s="150">
        <v>-147</v>
      </c>
      <c r="I28" s="150">
        <v>-72</v>
      </c>
      <c r="J28" s="150">
        <v>-75</v>
      </c>
      <c r="K28" s="145">
        <v>644</v>
      </c>
      <c r="L28" s="145">
        <v>358</v>
      </c>
      <c r="M28" s="145">
        <v>286</v>
      </c>
      <c r="N28" s="145">
        <v>563</v>
      </c>
      <c r="O28" s="145">
        <v>298</v>
      </c>
      <c r="P28" s="145">
        <v>265</v>
      </c>
      <c r="Q28" s="145">
        <v>81</v>
      </c>
      <c r="R28" s="145">
        <v>60</v>
      </c>
      <c r="S28" s="145">
        <v>21</v>
      </c>
      <c r="T28" s="150">
        <v>-66</v>
      </c>
      <c r="U28" s="150">
        <v>-12</v>
      </c>
      <c r="V28" s="150">
        <v>-54</v>
      </c>
      <c r="W28" s="1"/>
      <c r="X28" s="1"/>
    </row>
    <row r="29" spans="1:24" ht="21" customHeight="1">
      <c r="A29" s="134" t="s">
        <v>225</v>
      </c>
      <c r="B29" s="143">
        <v>117</v>
      </c>
      <c r="C29" s="146">
        <v>56</v>
      </c>
      <c r="D29" s="146">
        <v>61</v>
      </c>
      <c r="E29" s="146">
        <v>291</v>
      </c>
      <c r="F29" s="146">
        <v>155</v>
      </c>
      <c r="G29" s="146">
        <v>136</v>
      </c>
      <c r="H29" s="151">
        <v>-174</v>
      </c>
      <c r="I29" s="151">
        <v>-99</v>
      </c>
      <c r="J29" s="151">
        <v>-75</v>
      </c>
      <c r="K29" s="146">
        <v>571</v>
      </c>
      <c r="L29" s="146">
        <v>323</v>
      </c>
      <c r="M29" s="146">
        <v>248</v>
      </c>
      <c r="N29" s="146">
        <v>623</v>
      </c>
      <c r="O29" s="146">
        <v>344</v>
      </c>
      <c r="P29" s="146">
        <v>279</v>
      </c>
      <c r="Q29" s="146">
        <v>-52</v>
      </c>
      <c r="R29" s="146">
        <v>-21</v>
      </c>
      <c r="S29" s="151">
        <v>-31</v>
      </c>
      <c r="T29" s="154">
        <v>-226</v>
      </c>
      <c r="U29" s="151">
        <v>-120</v>
      </c>
      <c r="V29" s="151">
        <v>-106</v>
      </c>
      <c r="W29" s="1"/>
      <c r="X29" s="1"/>
    </row>
    <row r="30" spans="1:24">
      <c r="A30" s="135" t="s">
        <v>658</v>
      </c>
      <c r="B30" s="135"/>
      <c r="C30" s="135"/>
      <c r="D30" s="135"/>
      <c r="E30" s="1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53"/>
      <c r="S30" s="153"/>
      <c r="T30" s="153"/>
      <c r="U30" s="1"/>
      <c r="V30" s="41" t="s">
        <v>769</v>
      </c>
      <c r="W30" s="113"/>
      <c r="X30" s="1"/>
    </row>
    <row r="31" spans="1:2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8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8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13"/>
      <c r="Q33" s="1"/>
      <c r="R33" s="113"/>
      <c r="S33" s="1"/>
      <c r="T33" s="1"/>
      <c r="U33" s="1"/>
      <c r="V33" s="1"/>
      <c r="W33" s="1"/>
      <c r="X33" s="1"/>
    </row>
    <row r="34" spans="1:24">
      <c r="A34" s="13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>
      <c r="A35" s="13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13"/>
      <c r="Q35" s="1"/>
      <c r="R35" s="113"/>
      <c r="S35" s="1"/>
      <c r="T35" s="1"/>
      <c r="U35" s="1"/>
      <c r="V35" s="1"/>
      <c r="W35" s="1"/>
      <c r="X35" s="1"/>
    </row>
  </sheetData>
  <mergeCells count="11">
    <mergeCell ref="B3:J3"/>
    <mergeCell ref="K3:S3"/>
    <mergeCell ref="B4:D4"/>
    <mergeCell ref="E4:G4"/>
    <mergeCell ref="H4:J4"/>
    <mergeCell ref="K4:M4"/>
    <mergeCell ref="N4:P4"/>
    <mergeCell ref="Q4:S4"/>
    <mergeCell ref="A30:E30"/>
    <mergeCell ref="A3:A5"/>
    <mergeCell ref="T3:V4"/>
  </mergeCells>
  <phoneticPr fontId="3"/>
  <pageMargins left="0" right="0" top="0.59055118110236227" bottom="0" header="0" footer="0"/>
  <pageSetup paperSize="9" scale="70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I16"/>
  <sheetViews>
    <sheetView zoomScale="90" zoomScaleNormal="90" workbookViewId="0"/>
  </sheetViews>
  <sheetFormatPr defaultRowHeight="13.5"/>
  <cols>
    <col min="1" max="8" width="14.625" style="158" customWidth="1"/>
    <col min="9" max="9" width="13.125" style="158" bestFit="1" customWidth="1"/>
    <col min="10" max="16384" width="9" style="158" customWidth="1"/>
  </cols>
  <sheetData>
    <row r="1" spans="1:9" ht="14.25">
      <c r="A1" s="2" t="s">
        <v>265</v>
      </c>
      <c r="B1" s="3"/>
      <c r="C1" s="3"/>
      <c r="D1" s="3"/>
      <c r="E1" s="3"/>
      <c r="F1" s="3"/>
      <c r="G1" s="3"/>
      <c r="H1" s="3"/>
      <c r="I1" s="3"/>
    </row>
    <row r="2" spans="1:9" ht="14.25">
      <c r="A2" s="3" t="s">
        <v>78</v>
      </c>
      <c r="B2" s="3"/>
      <c r="C2" s="3"/>
      <c r="D2" s="3"/>
      <c r="E2" s="3"/>
      <c r="F2" s="3"/>
      <c r="G2" s="3"/>
      <c r="H2" s="33" t="s">
        <v>266</v>
      </c>
      <c r="I2" s="3"/>
    </row>
    <row r="3" spans="1:9" ht="21.75" customHeight="1">
      <c r="A3" s="24" t="s">
        <v>267</v>
      </c>
      <c r="B3" s="137" t="s">
        <v>268</v>
      </c>
      <c r="C3" s="137" t="s">
        <v>93</v>
      </c>
      <c r="D3" s="137" t="s">
        <v>269</v>
      </c>
      <c r="E3" s="137" t="s">
        <v>249</v>
      </c>
      <c r="F3" s="137" t="s">
        <v>274</v>
      </c>
      <c r="G3" s="137" t="s">
        <v>278</v>
      </c>
      <c r="H3" s="20" t="s">
        <v>66</v>
      </c>
      <c r="I3" s="3"/>
    </row>
    <row r="4" spans="1:9" ht="21.75" customHeight="1">
      <c r="A4" s="105" t="s">
        <v>777</v>
      </c>
      <c r="B4" s="160">
        <v>7.46</v>
      </c>
      <c r="C4" s="162">
        <v>11.02</v>
      </c>
      <c r="D4" s="164" t="s">
        <v>50</v>
      </c>
      <c r="E4" s="162">
        <v>4.1100000000000003</v>
      </c>
      <c r="F4" s="162">
        <v>3.95</v>
      </c>
      <c r="G4" s="166">
        <v>0.16</v>
      </c>
      <c r="H4" s="166">
        <v>-0.2</v>
      </c>
      <c r="I4" s="169"/>
    </row>
    <row r="5" spans="1:9" ht="21.75" customHeight="1">
      <c r="A5" s="8" t="s">
        <v>713</v>
      </c>
      <c r="B5" s="160">
        <v>7.31</v>
      </c>
      <c r="C5" s="162">
        <v>11.09</v>
      </c>
      <c r="D5" s="164">
        <v>-0.38</v>
      </c>
      <c r="E5" s="162">
        <v>4.0199999999999996</v>
      </c>
      <c r="F5" s="162">
        <v>3.72</v>
      </c>
      <c r="G5" s="166">
        <v>0.3</v>
      </c>
      <c r="H5" s="166">
        <v>-8.e-002</v>
      </c>
      <c r="I5" s="169"/>
    </row>
    <row r="6" spans="1:9" ht="21.75" customHeight="1">
      <c r="A6" s="8" t="s">
        <v>729</v>
      </c>
      <c r="B6" s="160">
        <v>6.91</v>
      </c>
      <c r="C6" s="162">
        <v>11.81</v>
      </c>
      <c r="D6" s="164">
        <v>-0.49</v>
      </c>
      <c r="E6" s="162">
        <v>4.1399999999999997</v>
      </c>
      <c r="F6" s="162">
        <v>4.07</v>
      </c>
      <c r="G6" s="166">
        <v>7.0000000000000007e-002</v>
      </c>
      <c r="H6" s="166">
        <v>-0.42</v>
      </c>
      <c r="I6" s="169"/>
    </row>
    <row r="7" spans="1:9" ht="21.75" customHeight="1">
      <c r="A7" s="8" t="s">
        <v>734</v>
      </c>
      <c r="B7" s="160">
        <v>6.81</v>
      </c>
      <c r="C7" s="162">
        <v>12.29</v>
      </c>
      <c r="D7" s="164">
        <v>-0.55000000000000004</v>
      </c>
      <c r="E7" s="162">
        <v>4.16</v>
      </c>
      <c r="F7" s="162">
        <v>4.04</v>
      </c>
      <c r="G7" s="166">
        <v>0.12</v>
      </c>
      <c r="H7" s="166">
        <v>-0.43</v>
      </c>
      <c r="I7" s="169"/>
    </row>
    <row r="8" spans="1:9" ht="21.75" customHeight="1">
      <c r="A8" s="159" t="s">
        <v>730</v>
      </c>
      <c r="B8" s="161">
        <v>6.23</v>
      </c>
      <c r="C8" s="163">
        <v>12.96</v>
      </c>
      <c r="D8" s="165">
        <v>-0.67</v>
      </c>
      <c r="E8" s="163">
        <v>4</v>
      </c>
      <c r="F8" s="163">
        <v>3.84</v>
      </c>
      <c r="G8" s="167">
        <v>0.16</v>
      </c>
      <c r="H8" s="165">
        <v>-0.51</v>
      </c>
      <c r="I8" s="169"/>
    </row>
    <row r="9" spans="1:9">
      <c r="A9" s="3"/>
      <c r="B9" s="3"/>
      <c r="C9" s="3"/>
      <c r="D9" s="3"/>
      <c r="E9" s="3"/>
      <c r="F9" s="3"/>
      <c r="G9" s="3"/>
      <c r="H9" s="33" t="s">
        <v>769</v>
      </c>
      <c r="I9" s="33"/>
    </row>
    <row r="10" spans="1:9">
      <c r="A10" s="3"/>
      <c r="B10" s="3"/>
      <c r="C10" s="3"/>
      <c r="D10" s="3"/>
      <c r="E10" s="3"/>
      <c r="F10" s="3"/>
      <c r="G10" s="3"/>
      <c r="H10" s="33"/>
      <c r="I10" s="33"/>
    </row>
    <row r="16" spans="1:9">
      <c r="G16" s="168"/>
    </row>
  </sheetData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workbookViewId="0"/>
  </sheetViews>
  <sheetFormatPr defaultRowHeight="18.75"/>
  <cols>
    <col min="1" max="4" width="19.625" style="170" customWidth="1"/>
    <col min="5" max="16384" width="9" style="170" customWidth="1"/>
  </cols>
  <sheetData>
    <row r="1" spans="1:7">
      <c r="A1" s="2" t="s">
        <v>743</v>
      </c>
      <c r="B1" s="1"/>
      <c r="C1" s="1"/>
      <c r="D1" s="1"/>
      <c r="E1" s="1"/>
    </row>
    <row r="2" spans="1:7">
      <c r="A2" s="172"/>
      <c r="B2" s="172"/>
      <c r="C2" s="172"/>
      <c r="D2" s="41" t="s">
        <v>362</v>
      </c>
      <c r="E2" s="172"/>
    </row>
    <row r="3" spans="1:7" ht="21" customHeight="1">
      <c r="A3" s="21" t="s">
        <v>591</v>
      </c>
      <c r="B3" s="21" t="s">
        <v>744</v>
      </c>
      <c r="C3" s="21" t="s">
        <v>82</v>
      </c>
      <c r="D3" s="21" t="s">
        <v>398</v>
      </c>
      <c r="E3" s="172"/>
    </row>
    <row r="4" spans="1:7" ht="21" customHeight="1">
      <c r="A4" s="173" t="s">
        <v>777</v>
      </c>
      <c r="B4" s="175">
        <v>1330</v>
      </c>
      <c r="C4" s="175">
        <v>415</v>
      </c>
      <c r="D4" s="175">
        <v>52</v>
      </c>
      <c r="E4" s="172"/>
    </row>
    <row r="5" spans="1:7" ht="21" customHeight="1">
      <c r="A5" s="173" t="s">
        <v>713</v>
      </c>
      <c r="B5" s="175">
        <v>1317</v>
      </c>
      <c r="C5" s="175">
        <v>407</v>
      </c>
      <c r="D5" s="175">
        <v>39</v>
      </c>
      <c r="E5" s="172"/>
    </row>
    <row r="6" spans="1:7" ht="21" customHeight="1">
      <c r="A6" s="173" t="s">
        <v>729</v>
      </c>
      <c r="B6" s="175">
        <v>1194</v>
      </c>
      <c r="C6" s="175">
        <v>418</v>
      </c>
      <c r="D6" s="175">
        <v>38</v>
      </c>
      <c r="E6" s="172"/>
    </row>
    <row r="7" spans="1:7" ht="21" customHeight="1">
      <c r="A7" s="173" t="s">
        <v>734</v>
      </c>
      <c r="B7" s="175">
        <v>1157</v>
      </c>
      <c r="C7" s="175">
        <v>439</v>
      </c>
      <c r="D7" s="175">
        <v>41</v>
      </c>
      <c r="E7" s="172"/>
    </row>
    <row r="8" spans="1:7" s="171" customFormat="1" ht="21" customHeight="1">
      <c r="A8" s="174" t="s">
        <v>730</v>
      </c>
      <c r="B8" s="176">
        <v>1199</v>
      </c>
      <c r="C8" s="176">
        <v>446</v>
      </c>
      <c r="D8" s="176">
        <v>34</v>
      </c>
      <c r="E8" s="177"/>
    </row>
    <row r="9" spans="1:7">
      <c r="A9" s="3" t="s">
        <v>745</v>
      </c>
      <c r="B9" s="1"/>
      <c r="C9" s="1"/>
      <c r="D9" s="33" t="s">
        <v>737</v>
      </c>
      <c r="E9" s="172"/>
    </row>
    <row r="10" spans="1:7">
      <c r="A10" s="3"/>
      <c r="B10" s="1"/>
      <c r="C10" s="1"/>
      <c r="D10" s="1"/>
      <c r="E10" s="172"/>
    </row>
    <row r="12" spans="1:7">
      <c r="G12" s="178"/>
    </row>
  </sheetData>
  <phoneticPr fontId="16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4"/>
  <sheetViews>
    <sheetView workbookViewId="0"/>
  </sheetViews>
  <sheetFormatPr defaultRowHeight="13.5"/>
  <cols>
    <col min="1" max="6" width="12.5" customWidth="1"/>
    <col min="7" max="7" width="9.625" customWidth="1"/>
  </cols>
  <sheetData>
    <row r="1" spans="1:11" ht="14.25">
      <c r="A1" s="2" t="s">
        <v>279</v>
      </c>
      <c r="B1" s="185"/>
      <c r="C1" s="185"/>
      <c r="D1" s="185"/>
      <c r="E1" s="185"/>
      <c r="F1" s="185"/>
      <c r="G1" s="1"/>
    </row>
    <row r="2" spans="1:11" ht="14.25">
      <c r="A2" s="179"/>
      <c r="B2" s="179"/>
      <c r="C2" s="179"/>
      <c r="D2" s="179"/>
      <c r="E2" s="179"/>
      <c r="F2" s="33" t="s">
        <v>778</v>
      </c>
      <c r="G2" s="1"/>
    </row>
    <row r="3" spans="1:11" ht="22.5" customHeight="1">
      <c r="A3" s="180" t="s">
        <v>281</v>
      </c>
      <c r="B3" s="137" t="s">
        <v>284</v>
      </c>
      <c r="C3" s="137" t="s">
        <v>286</v>
      </c>
      <c r="D3" s="195" t="s">
        <v>281</v>
      </c>
      <c r="E3" s="24" t="s">
        <v>284</v>
      </c>
      <c r="F3" s="20" t="s">
        <v>286</v>
      </c>
      <c r="G3" s="1"/>
    </row>
    <row r="4" spans="1:11">
      <c r="A4" s="181" t="s">
        <v>288</v>
      </c>
      <c r="B4" s="186">
        <v>5924</v>
      </c>
      <c r="C4" s="191">
        <v>5931</v>
      </c>
      <c r="D4" s="196" t="s">
        <v>289</v>
      </c>
      <c r="E4" s="200">
        <v>50</v>
      </c>
      <c r="F4" s="200">
        <v>56</v>
      </c>
      <c r="G4" s="1"/>
    </row>
    <row r="5" spans="1:11">
      <c r="A5" s="76"/>
      <c r="B5" s="187"/>
      <c r="C5" s="192"/>
      <c r="D5" s="197" t="s">
        <v>146</v>
      </c>
      <c r="E5" s="200">
        <v>130</v>
      </c>
      <c r="F5" s="200">
        <v>122</v>
      </c>
      <c r="G5" s="59"/>
    </row>
    <row r="6" spans="1:11">
      <c r="A6" s="182" t="s">
        <v>290</v>
      </c>
      <c r="B6" s="188">
        <v>176</v>
      </c>
      <c r="C6" s="193">
        <v>134</v>
      </c>
      <c r="D6" s="197" t="s">
        <v>291</v>
      </c>
      <c r="E6" s="200">
        <v>75</v>
      </c>
      <c r="F6" s="200">
        <v>76</v>
      </c>
      <c r="G6" s="1"/>
    </row>
    <row r="7" spans="1:11">
      <c r="A7" s="182" t="s">
        <v>123</v>
      </c>
      <c r="B7" s="188">
        <v>46</v>
      </c>
      <c r="C7" s="193">
        <v>32</v>
      </c>
      <c r="D7" s="197" t="s">
        <v>293</v>
      </c>
      <c r="E7" s="200">
        <v>27</v>
      </c>
      <c r="F7" s="200">
        <v>10</v>
      </c>
      <c r="G7" s="1"/>
      <c r="H7" s="206"/>
    </row>
    <row r="8" spans="1:11">
      <c r="A8" s="182" t="s">
        <v>294</v>
      </c>
      <c r="B8" s="188">
        <v>43</v>
      </c>
      <c r="C8" s="193">
        <v>37</v>
      </c>
      <c r="D8" s="197" t="s">
        <v>295</v>
      </c>
      <c r="E8" s="200">
        <v>6</v>
      </c>
      <c r="F8" s="200">
        <v>3</v>
      </c>
      <c r="G8" s="172"/>
    </row>
    <row r="9" spans="1:11">
      <c r="A9" s="182" t="s">
        <v>296</v>
      </c>
      <c r="B9" s="188">
        <v>172</v>
      </c>
      <c r="C9" s="193">
        <v>126</v>
      </c>
      <c r="D9" s="197" t="s">
        <v>297</v>
      </c>
      <c r="E9" s="200">
        <v>5</v>
      </c>
      <c r="F9" s="200">
        <v>9</v>
      </c>
      <c r="G9" s="1"/>
    </row>
    <row r="10" spans="1:11">
      <c r="A10" s="182" t="s">
        <v>228</v>
      </c>
      <c r="B10" s="188">
        <v>35</v>
      </c>
      <c r="C10" s="193">
        <v>19</v>
      </c>
      <c r="D10" s="197" t="s">
        <v>299</v>
      </c>
      <c r="E10" s="200">
        <v>9</v>
      </c>
      <c r="F10" s="200">
        <v>4</v>
      </c>
      <c r="G10" s="1"/>
    </row>
    <row r="11" spans="1:11">
      <c r="A11" s="182" t="s">
        <v>301</v>
      </c>
      <c r="B11" s="188">
        <v>42</v>
      </c>
      <c r="C11" s="193">
        <v>43</v>
      </c>
      <c r="D11" s="197" t="s">
        <v>303</v>
      </c>
      <c r="E11" s="200">
        <v>21</v>
      </c>
      <c r="F11" s="200">
        <v>27</v>
      </c>
      <c r="G11" s="1"/>
    </row>
    <row r="12" spans="1:11">
      <c r="A12" s="182" t="s">
        <v>307</v>
      </c>
      <c r="B12" s="188">
        <v>224</v>
      </c>
      <c r="C12" s="193">
        <v>148</v>
      </c>
      <c r="D12" s="197" t="s">
        <v>308</v>
      </c>
      <c r="E12" s="200">
        <v>56</v>
      </c>
      <c r="F12" s="200">
        <v>51</v>
      </c>
      <c r="G12" s="1"/>
    </row>
    <row r="13" spans="1:11">
      <c r="A13" s="182" t="s">
        <v>309</v>
      </c>
      <c r="B13" s="188">
        <v>295</v>
      </c>
      <c r="C13" s="193">
        <v>286</v>
      </c>
      <c r="D13" s="197" t="s">
        <v>310</v>
      </c>
      <c r="E13" s="200">
        <v>17</v>
      </c>
      <c r="F13" s="200">
        <v>18</v>
      </c>
      <c r="G13" s="1"/>
    </row>
    <row r="14" spans="1:11">
      <c r="A14" s="182" t="s">
        <v>312</v>
      </c>
      <c r="B14" s="188">
        <v>153</v>
      </c>
      <c r="C14" s="193">
        <v>117</v>
      </c>
      <c r="D14" s="197" t="s">
        <v>313</v>
      </c>
      <c r="E14" s="200">
        <v>3</v>
      </c>
      <c r="F14" s="200">
        <v>1</v>
      </c>
      <c r="G14" s="1"/>
    </row>
    <row r="15" spans="1:11">
      <c r="A15" s="182" t="s">
        <v>253</v>
      </c>
      <c r="B15" s="188">
        <v>527</v>
      </c>
      <c r="C15" s="193">
        <v>624</v>
      </c>
      <c r="D15" s="197" t="s">
        <v>315</v>
      </c>
      <c r="E15" s="200">
        <v>22</v>
      </c>
      <c r="F15" s="200">
        <v>15</v>
      </c>
      <c r="G15" s="1"/>
      <c r="I15" s="207"/>
      <c r="J15" s="207"/>
      <c r="K15" s="207"/>
    </row>
    <row r="16" spans="1:11">
      <c r="A16" s="182" t="s">
        <v>320</v>
      </c>
      <c r="B16" s="188">
        <v>622</v>
      </c>
      <c r="C16" s="193">
        <v>823</v>
      </c>
      <c r="D16" s="197" t="s">
        <v>326</v>
      </c>
      <c r="E16" s="200">
        <v>14</v>
      </c>
      <c r="F16" s="200">
        <v>12</v>
      </c>
      <c r="G16" s="1"/>
    </row>
    <row r="17" spans="1:12">
      <c r="A17" s="182" t="s">
        <v>329</v>
      </c>
      <c r="B17" s="188">
        <v>1007</v>
      </c>
      <c r="C17" s="193">
        <v>1418</v>
      </c>
      <c r="D17" s="197" t="s">
        <v>331</v>
      </c>
      <c r="E17" s="200">
        <v>7</v>
      </c>
      <c r="F17" s="200">
        <v>3</v>
      </c>
      <c r="G17" s="1"/>
      <c r="K17" s="207"/>
      <c r="L17" s="207"/>
    </row>
    <row r="18" spans="1:12">
      <c r="A18" s="182" t="s">
        <v>332</v>
      </c>
      <c r="B18" s="188">
        <v>451</v>
      </c>
      <c r="C18" s="193">
        <v>586</v>
      </c>
      <c r="D18" s="197" t="s">
        <v>334</v>
      </c>
      <c r="E18" s="200">
        <v>84</v>
      </c>
      <c r="F18" s="200">
        <v>77</v>
      </c>
      <c r="G18" s="1"/>
      <c r="L18" s="207"/>
    </row>
    <row r="19" spans="1:12">
      <c r="A19" s="182" t="s">
        <v>335</v>
      </c>
      <c r="B19" s="188">
        <v>87</v>
      </c>
      <c r="C19" s="193">
        <v>69</v>
      </c>
      <c r="D19" s="197" t="s">
        <v>239</v>
      </c>
      <c r="E19" s="200">
        <v>7</v>
      </c>
      <c r="F19" s="200">
        <v>7</v>
      </c>
      <c r="G19" s="1"/>
    </row>
    <row r="20" spans="1:12">
      <c r="A20" s="182" t="s">
        <v>337</v>
      </c>
      <c r="B20" s="188">
        <v>26</v>
      </c>
      <c r="C20" s="193">
        <v>27</v>
      </c>
      <c r="D20" s="197" t="s">
        <v>160</v>
      </c>
      <c r="E20" s="200">
        <v>18</v>
      </c>
      <c r="F20" s="200">
        <v>15</v>
      </c>
      <c r="G20" s="1"/>
      <c r="L20" s="207"/>
    </row>
    <row r="21" spans="1:12">
      <c r="A21" s="182" t="s">
        <v>338</v>
      </c>
      <c r="B21" s="188">
        <v>22</v>
      </c>
      <c r="C21" s="193">
        <v>20</v>
      </c>
      <c r="D21" s="197" t="s">
        <v>339</v>
      </c>
      <c r="E21" s="200">
        <v>23</v>
      </c>
      <c r="F21" s="200">
        <v>24</v>
      </c>
      <c r="G21" s="1"/>
    </row>
    <row r="22" spans="1:12">
      <c r="A22" s="182" t="s">
        <v>341</v>
      </c>
      <c r="B22" s="188">
        <v>15</v>
      </c>
      <c r="C22" s="193">
        <v>17</v>
      </c>
      <c r="D22" s="197" t="s">
        <v>343</v>
      </c>
      <c r="E22" s="200">
        <v>10</v>
      </c>
      <c r="F22" s="200">
        <v>8</v>
      </c>
      <c r="G22" s="1"/>
    </row>
    <row r="23" spans="1:12">
      <c r="A23" s="182" t="s">
        <v>149</v>
      </c>
      <c r="B23" s="188">
        <v>28</v>
      </c>
      <c r="C23" s="193">
        <v>26</v>
      </c>
      <c r="D23" s="197" t="s">
        <v>346</v>
      </c>
      <c r="E23" s="200">
        <v>13</v>
      </c>
      <c r="F23" s="200">
        <v>7</v>
      </c>
      <c r="G23" s="1"/>
    </row>
    <row r="24" spans="1:12">
      <c r="A24" s="182" t="s">
        <v>127</v>
      </c>
      <c r="B24" s="188">
        <v>76</v>
      </c>
      <c r="C24" s="193">
        <v>77</v>
      </c>
      <c r="D24" s="197" t="s">
        <v>347</v>
      </c>
      <c r="E24" s="200">
        <v>16</v>
      </c>
      <c r="F24" s="200">
        <v>18</v>
      </c>
      <c r="G24" s="1"/>
    </row>
    <row r="25" spans="1:12">
      <c r="A25" s="182" t="s">
        <v>157</v>
      </c>
      <c r="B25" s="188">
        <v>26</v>
      </c>
      <c r="C25" s="193">
        <v>30</v>
      </c>
      <c r="D25" s="197" t="s">
        <v>349</v>
      </c>
      <c r="E25" s="200">
        <v>35</v>
      </c>
      <c r="F25" s="200">
        <v>40</v>
      </c>
      <c r="G25" s="1"/>
    </row>
    <row r="26" spans="1:12">
      <c r="A26" s="182" t="s">
        <v>350</v>
      </c>
      <c r="B26" s="188">
        <v>111</v>
      </c>
      <c r="C26" s="193">
        <v>93</v>
      </c>
      <c r="D26" s="198"/>
      <c r="E26" s="200"/>
      <c r="F26" s="200"/>
      <c r="G26" s="1"/>
    </row>
    <row r="27" spans="1:12">
      <c r="A27" s="182" t="s">
        <v>172</v>
      </c>
      <c r="B27" s="188">
        <v>121</v>
      </c>
      <c r="C27" s="193">
        <v>127</v>
      </c>
      <c r="D27" s="197" t="s">
        <v>54</v>
      </c>
      <c r="E27" s="200">
        <v>935</v>
      </c>
      <c r="F27" s="200">
        <v>410</v>
      </c>
      <c r="G27" s="1"/>
    </row>
    <row r="28" spans="1:12">
      <c r="A28" s="182" t="s">
        <v>352</v>
      </c>
      <c r="B28" s="188">
        <v>29</v>
      </c>
      <c r="C28" s="193">
        <v>22</v>
      </c>
      <c r="D28" s="198"/>
      <c r="E28" s="200"/>
      <c r="F28" s="200"/>
      <c r="G28" s="1"/>
    </row>
    <row r="29" spans="1:12" ht="14.25">
      <c r="A29" s="183" t="s">
        <v>354</v>
      </c>
      <c r="B29" s="189">
        <v>7</v>
      </c>
      <c r="C29" s="194">
        <v>17</v>
      </c>
      <c r="D29" s="199" t="s">
        <v>655</v>
      </c>
      <c r="E29" s="201">
        <v>134</v>
      </c>
      <c r="F29" s="204">
        <v>154</v>
      </c>
      <c r="G29" s="1"/>
    </row>
    <row r="30" spans="1:12">
      <c r="A30" s="107"/>
      <c r="B30" s="190"/>
      <c r="C30" s="190"/>
      <c r="D30" s="184"/>
      <c r="E30" s="184"/>
      <c r="F30" s="205" t="s">
        <v>769</v>
      </c>
      <c r="G30" s="1"/>
    </row>
    <row r="31" spans="1:12">
      <c r="A31" s="184" t="s">
        <v>746</v>
      </c>
      <c r="B31" s="179"/>
      <c r="C31" s="179"/>
      <c r="D31" s="179"/>
      <c r="E31" s="179"/>
      <c r="F31" s="202"/>
      <c r="G31" s="1"/>
    </row>
    <row r="32" spans="1:12">
      <c r="A32" s="59"/>
      <c r="B32" s="179"/>
      <c r="C32" s="179"/>
      <c r="D32" s="179"/>
      <c r="E32" s="202"/>
      <c r="F32" s="202"/>
      <c r="G32" s="1"/>
    </row>
    <row r="33" spans="1:7">
      <c r="A33" s="1"/>
      <c r="B33" s="1"/>
      <c r="C33" s="1"/>
      <c r="D33" s="1"/>
      <c r="E33" s="203"/>
      <c r="F33" s="203"/>
      <c r="G33" s="1"/>
    </row>
    <row r="34" spans="1:7">
      <c r="A34" s="1"/>
      <c r="B34" s="1"/>
      <c r="C34" s="1"/>
      <c r="D34" s="1"/>
      <c r="E34" s="203"/>
      <c r="F34" s="203"/>
      <c r="G34" s="1"/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1人口の推移 (明治～昭和)</vt:lpstr>
      <vt:lpstr>1人口の推移（平成～令和）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9人口移動数（県内）</vt:lpstr>
      <vt:lpstr>10年齢4階層別移動状況</vt:lpstr>
      <vt:lpstr xml:space="preserve">11外国人数 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2025-02-03T23:58:27Z</cp:lastPrinted>
  <dcterms:created xsi:type="dcterms:W3CDTF">2013-12-27T05:48:21Z</dcterms:created>
  <dcterms:modified xsi:type="dcterms:W3CDTF">2025-12-03T23:57:13Z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2025-12-03T23:57:13Z</vt:filetime>
  </property>
</Properties>
</file>