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141市内各駅乗降客数" sheetId="6" r:id="rId1"/>
    <sheet name="142自動車登録車輌台数" sheetId="12" r:id="rId2"/>
    <sheet name="143軽自動車課税車輌台数" sheetId="13" r:id="rId3"/>
    <sheet name="144郵便施設数" sheetId="14" r:id="rId4"/>
    <sheet name="145加入電話・公衆電話数" sheetId="15" r:id="rId5"/>
  </sheets>
  <calcPr calcId="145621"/>
</workbook>
</file>

<file path=xl/calcChain.xml><?xml version="1.0" encoding="utf-8"?>
<calcChain xmlns="http://schemas.openxmlformats.org/spreadsheetml/2006/main">
  <c r="C10" i="15" l="1"/>
  <c r="B10" i="15" s="1"/>
  <c r="E9" i="15"/>
  <c r="D9" i="15"/>
  <c r="C9" i="15"/>
  <c r="B9" i="15" s="1"/>
</calcChain>
</file>

<file path=xl/sharedStrings.xml><?xml version="1.0" encoding="utf-8"?>
<sst xmlns="http://schemas.openxmlformats.org/spreadsheetml/2006/main" count="149" uniqueCount="96">
  <si>
    <t>（1） ＪＲ</t>
    <phoneticPr fontId="4"/>
  </si>
  <si>
    <t>（単位：人）</t>
    <rPh sb="1" eb="3">
      <t>タンイ</t>
    </rPh>
    <rPh sb="4" eb="5">
      <t>ヒト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</si>
  <si>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</si>
  <si>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水戸駅</t>
    <rPh sb="0" eb="2">
      <t>ミト</t>
    </rPh>
    <rPh sb="2" eb="3">
      <t>エキ</t>
    </rPh>
    <phoneticPr fontId="4"/>
  </si>
  <si>
    <t>赤塚駅</t>
    <rPh sb="0" eb="2">
      <t>アカツカ</t>
    </rPh>
    <rPh sb="2" eb="3">
      <t>エキ</t>
    </rPh>
    <phoneticPr fontId="4"/>
  </si>
  <si>
    <t>内原駅</t>
    <rPh sb="0" eb="3">
      <t>ウチハラエキ</t>
    </rPh>
    <phoneticPr fontId="4"/>
  </si>
  <si>
    <t>乗客</t>
    <rPh sb="0" eb="2">
      <t>ジョウキャク</t>
    </rPh>
    <phoneticPr fontId="4"/>
  </si>
  <si>
    <t>1日平均
乗車人員</t>
    <rPh sb="1" eb="2">
      <t>ニチ</t>
    </rPh>
    <rPh sb="2" eb="4">
      <t>ヘイキン</t>
    </rPh>
    <rPh sb="5" eb="7">
      <t>ジョウシャ</t>
    </rPh>
    <rPh sb="7" eb="9">
      <t>ジンイン</t>
    </rPh>
    <phoneticPr fontId="4"/>
  </si>
  <si>
    <t>(内)定期</t>
    <rPh sb="1" eb="2">
      <t>ナイ</t>
    </rPh>
    <rPh sb="3" eb="5">
      <t>テイキ</t>
    </rPh>
    <phoneticPr fontId="4"/>
  </si>
  <si>
    <t>注）　各駅の乗客数は，「1日平均乗車人員」に日数を乗じた数です。</t>
    <rPh sb="0" eb="1">
      <t>チュウ</t>
    </rPh>
    <rPh sb="3" eb="4">
      <t>カク</t>
    </rPh>
    <rPh sb="4" eb="5">
      <t>エキ</t>
    </rPh>
    <rPh sb="6" eb="9">
      <t>ジョウキャクスウ</t>
    </rPh>
    <rPh sb="13" eb="14">
      <t>ニチ</t>
    </rPh>
    <rPh sb="14" eb="16">
      <t>ヘイキン</t>
    </rPh>
    <rPh sb="16" eb="18">
      <t>ジョウシャ</t>
    </rPh>
    <rPh sb="18" eb="20">
      <t>ジンイン</t>
    </rPh>
    <rPh sb="22" eb="24">
      <t>ニッスウ</t>
    </rPh>
    <rPh sb="25" eb="26">
      <t>ジョウ</t>
    </rPh>
    <rPh sb="28" eb="29">
      <t>カズ</t>
    </rPh>
    <phoneticPr fontId="4"/>
  </si>
  <si>
    <t>資料：東日本旅客鉄道㈱水戸支社</t>
    <rPh sb="0" eb="2">
      <t>シリョウ</t>
    </rPh>
    <rPh sb="3" eb="4">
      <t>ヒガシ</t>
    </rPh>
    <rPh sb="4" eb="6">
      <t>ニホン</t>
    </rPh>
    <rPh sb="6" eb="8">
      <t>リョカク</t>
    </rPh>
    <rPh sb="8" eb="10">
      <t>テツドウ</t>
    </rPh>
    <rPh sb="11" eb="13">
      <t>ミト</t>
    </rPh>
    <rPh sb="13" eb="15">
      <t>シシャ</t>
    </rPh>
    <phoneticPr fontId="4"/>
  </si>
  <si>
    <t>(2) 鹿島臨海鉄道</t>
    <rPh sb="4" eb="6">
      <t>カシマ</t>
    </rPh>
    <rPh sb="6" eb="8">
      <t>リンカイ</t>
    </rPh>
    <rPh sb="8" eb="10">
      <t>テツドウ</t>
    </rPh>
    <phoneticPr fontId="4"/>
  </si>
  <si>
    <t>水戸駅</t>
    <rPh sb="0" eb="1">
      <t>ミズ</t>
    </rPh>
    <rPh sb="1" eb="2">
      <t>ト</t>
    </rPh>
    <rPh sb="2" eb="3">
      <t>エキ</t>
    </rPh>
    <phoneticPr fontId="4"/>
  </si>
  <si>
    <t>東水戸駅</t>
    <rPh sb="0" eb="1">
      <t>ヒガシ</t>
    </rPh>
    <rPh sb="1" eb="3">
      <t>ミト</t>
    </rPh>
    <rPh sb="3" eb="4">
      <t>エキ</t>
    </rPh>
    <phoneticPr fontId="4"/>
  </si>
  <si>
    <t>常澄駅</t>
    <rPh sb="0" eb="2">
      <t>ツネズミ</t>
    </rPh>
    <rPh sb="2" eb="3">
      <t>エキ</t>
    </rPh>
    <phoneticPr fontId="4"/>
  </si>
  <si>
    <t>降客</t>
    <rPh sb="0" eb="1">
      <t>コウ</t>
    </rPh>
    <rPh sb="1" eb="2">
      <t>キャク</t>
    </rPh>
    <phoneticPr fontId="4"/>
  </si>
  <si>
    <t>資料：鹿島臨海鉄道㈱</t>
    <rPh sb="0" eb="2">
      <t>シリョウ</t>
    </rPh>
    <rPh sb="3" eb="5">
      <t>カシマ</t>
    </rPh>
    <rPh sb="5" eb="7">
      <t>リンカイ</t>
    </rPh>
    <rPh sb="7" eb="9">
      <t>テツドウ</t>
    </rPh>
    <phoneticPr fontId="4"/>
  </si>
  <si>
    <t>各年3月31日現在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phoneticPr fontId="4"/>
  </si>
  <si>
    <t>区分</t>
    <rPh sb="0" eb="1">
      <t>ク</t>
    </rPh>
    <rPh sb="1" eb="2">
      <t>フン</t>
    </rPh>
    <phoneticPr fontId="4"/>
  </si>
  <si>
    <t>総数</t>
    <rPh sb="0" eb="1">
      <t>フサ</t>
    </rPh>
    <rPh sb="1" eb="2">
      <t>カズ</t>
    </rPh>
    <phoneticPr fontId="4"/>
  </si>
  <si>
    <t>営業用</t>
    <rPh sb="0" eb="1">
      <t>エイ</t>
    </rPh>
    <rPh sb="1" eb="2">
      <t>ギョウ</t>
    </rPh>
    <rPh sb="2" eb="3">
      <t>ヨウ</t>
    </rPh>
    <phoneticPr fontId="4"/>
  </si>
  <si>
    <t>種別</t>
    <rPh sb="0" eb="2">
      <t>シュベツ</t>
    </rPh>
    <phoneticPr fontId="4"/>
  </si>
  <si>
    <t>貨物用</t>
    <rPh sb="0" eb="1">
      <t>カ</t>
    </rPh>
    <rPh sb="1" eb="2">
      <t>モノ</t>
    </rPh>
    <rPh sb="2" eb="3">
      <t>ヨウ</t>
    </rPh>
    <phoneticPr fontId="4"/>
  </si>
  <si>
    <t>普通車</t>
    <rPh sb="0" eb="3">
      <t>フツウシャ</t>
    </rPh>
    <phoneticPr fontId="4"/>
  </si>
  <si>
    <t>小型車</t>
    <rPh sb="0" eb="3">
      <t>コガタシャ</t>
    </rPh>
    <phoneticPr fontId="4"/>
  </si>
  <si>
    <t>被けんいん車</t>
    <rPh sb="0" eb="1">
      <t>ヒ</t>
    </rPh>
    <rPh sb="5" eb="6">
      <t>クルマ</t>
    </rPh>
    <phoneticPr fontId="4"/>
  </si>
  <si>
    <t>乗合用</t>
    <rPh sb="0" eb="1">
      <t>ジョウ</t>
    </rPh>
    <rPh sb="1" eb="2">
      <t>ゴウ</t>
    </rPh>
    <rPh sb="2" eb="3">
      <t>ヨウ</t>
    </rPh>
    <phoneticPr fontId="4"/>
  </si>
  <si>
    <t>乗用</t>
    <rPh sb="0" eb="1">
      <t>ジョウ</t>
    </rPh>
    <rPh sb="1" eb="2">
      <t>ヨウ</t>
    </rPh>
    <phoneticPr fontId="4"/>
  </si>
  <si>
    <t>特殊用途車</t>
    <rPh sb="0" eb="2">
      <t>トクシュ</t>
    </rPh>
    <rPh sb="2" eb="4">
      <t>ヨウト</t>
    </rPh>
    <rPh sb="4" eb="5">
      <t>クルマ</t>
    </rPh>
    <phoneticPr fontId="4"/>
  </si>
  <si>
    <t>特種用途車</t>
    <rPh sb="0" eb="2">
      <t>トクダネ</t>
    </rPh>
    <rPh sb="2" eb="4">
      <t>ヨウト</t>
    </rPh>
    <rPh sb="4" eb="5">
      <t>クルマ</t>
    </rPh>
    <phoneticPr fontId="4"/>
  </si>
  <si>
    <t>大型特殊車</t>
    <rPh sb="0" eb="2">
      <t>オオガタ</t>
    </rPh>
    <rPh sb="2" eb="4">
      <t>トクシュ</t>
    </rPh>
    <rPh sb="4" eb="5">
      <t>シャ</t>
    </rPh>
    <phoneticPr fontId="4"/>
  </si>
  <si>
    <t>資料：関東運輸局茨城運輸支局</t>
    <rPh sb="0" eb="2">
      <t>シリョウ</t>
    </rPh>
    <rPh sb="3" eb="5">
      <t>カントウ</t>
    </rPh>
    <rPh sb="5" eb="7">
      <t>ウンユ</t>
    </rPh>
    <rPh sb="7" eb="8">
      <t>キョク</t>
    </rPh>
    <rPh sb="8" eb="10">
      <t>イバラキ</t>
    </rPh>
    <rPh sb="10" eb="12">
      <t>ウンユ</t>
    </rPh>
    <rPh sb="12" eb="14">
      <t>シキョク</t>
    </rPh>
    <phoneticPr fontId="4"/>
  </si>
  <si>
    <t>各年4月1日現在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</si>
  <si>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年別</t>
    <rPh sb="0" eb="2">
      <t>ネンベツ</t>
    </rPh>
    <phoneticPr fontId="4"/>
  </si>
  <si>
    <t>総数</t>
    <rPh sb="0" eb="2">
      <t>ソウスウ</t>
    </rPh>
    <phoneticPr fontId="4"/>
  </si>
  <si>
    <t>原動機付
自転車</t>
    <rPh sb="0" eb="3">
      <t>ゲンドウキ</t>
    </rPh>
    <rPh sb="3" eb="4">
      <t>ツキ</t>
    </rPh>
    <rPh sb="5" eb="6">
      <t>ジ</t>
    </rPh>
    <rPh sb="6" eb="7">
      <t>テン</t>
    </rPh>
    <rPh sb="7" eb="8">
      <t>クルマ</t>
    </rPh>
    <phoneticPr fontId="4"/>
  </si>
  <si>
    <t>軽自動車</t>
    <rPh sb="0" eb="4">
      <t>ケイジドウシャ</t>
    </rPh>
    <phoneticPr fontId="4"/>
  </si>
  <si>
    <t>小型特殊
自動車</t>
    <rPh sb="0" eb="1">
      <t>ショウ</t>
    </rPh>
    <rPh sb="1" eb="2">
      <t>カタ</t>
    </rPh>
    <rPh sb="2" eb="3">
      <t>トク</t>
    </rPh>
    <rPh sb="3" eb="4">
      <t>コト</t>
    </rPh>
    <rPh sb="5" eb="6">
      <t>ジ</t>
    </rPh>
    <rPh sb="6" eb="7">
      <t>ドウ</t>
    </rPh>
    <rPh sb="7" eb="8">
      <t>クルマ</t>
    </rPh>
    <phoneticPr fontId="4"/>
  </si>
  <si>
    <t>二輪の小型
自動車</t>
    <rPh sb="0" eb="2">
      <t>ニリン</t>
    </rPh>
    <rPh sb="3" eb="5">
      <t>コガタ</t>
    </rPh>
    <rPh sb="6" eb="8">
      <t>ジドウ</t>
    </rPh>
    <rPh sb="8" eb="9">
      <t>シャ</t>
    </rPh>
    <phoneticPr fontId="4"/>
  </si>
  <si>
    <t>二輪</t>
    <rPh sb="0" eb="1">
      <t>ニ</t>
    </rPh>
    <rPh sb="1" eb="2">
      <t>リン</t>
    </rPh>
    <phoneticPr fontId="4"/>
  </si>
  <si>
    <t>三輪</t>
    <rPh sb="0" eb="1">
      <t>サン</t>
    </rPh>
    <rPh sb="1" eb="2">
      <t>リン</t>
    </rPh>
    <phoneticPr fontId="4"/>
  </si>
  <si>
    <t>四輪</t>
    <rPh sb="0" eb="2">
      <t>ヨンリン</t>
    </rPh>
    <phoneticPr fontId="4"/>
  </si>
  <si>
    <t>貨物</t>
    <rPh sb="0" eb="2">
      <t>カモツ</t>
    </rPh>
    <phoneticPr fontId="4"/>
  </si>
  <si>
    <t>乗用</t>
    <rPh sb="0" eb="2">
      <t>ジョウヨウ</t>
    </rPh>
    <phoneticPr fontId="4"/>
  </si>
  <si>
    <t>資料：市民税課</t>
    <rPh sb="0" eb="2">
      <t>シリョウ</t>
    </rPh>
    <rPh sb="3" eb="6">
      <t>シミンゼイ</t>
    </rPh>
    <rPh sb="6" eb="7">
      <t>カ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</si>
  <si>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</si>
  <si>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年別</t>
    <rPh sb="0" eb="1">
      <t>トシ</t>
    </rPh>
    <rPh sb="1" eb="2">
      <t>ベツ</t>
    </rPh>
    <phoneticPr fontId="4"/>
  </si>
  <si>
    <t>郵便局</t>
    <rPh sb="0" eb="3">
      <t>ユウビンキョク</t>
    </rPh>
    <phoneticPr fontId="4"/>
  </si>
  <si>
    <t>切手類
販売所</t>
    <rPh sb="0" eb="2">
      <t>キッテ</t>
    </rPh>
    <rPh sb="2" eb="3">
      <t>ルイ</t>
    </rPh>
    <rPh sb="4" eb="6">
      <t>ハンバイ</t>
    </rPh>
    <rPh sb="6" eb="7">
      <t>ジョ</t>
    </rPh>
    <phoneticPr fontId="4"/>
  </si>
  <si>
    <t>直営局</t>
    <rPh sb="0" eb="2">
      <t>チョクエイ</t>
    </rPh>
    <rPh sb="2" eb="3">
      <t>キョク</t>
    </rPh>
    <phoneticPr fontId="4"/>
  </si>
  <si>
    <t>簡易郵便局</t>
    <rPh sb="0" eb="2">
      <t>カンイ</t>
    </rPh>
    <rPh sb="2" eb="5">
      <t>ユウビンキョク</t>
    </rPh>
    <phoneticPr fontId="4"/>
  </si>
  <si>
    <t>各年度3月31日現在</t>
    <rPh sb="0" eb="2">
      <t>カクネン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</si>
  <si>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年度別</t>
    <rPh sb="0" eb="1">
      <t>トシ</t>
    </rPh>
    <rPh sb="1" eb="2">
      <t>ド</t>
    </rPh>
    <rPh sb="2" eb="3">
      <t>ベツ</t>
    </rPh>
    <phoneticPr fontId="4"/>
  </si>
  <si>
    <t>加入電話</t>
    <rPh sb="0" eb="2">
      <t>カニュウ</t>
    </rPh>
    <rPh sb="2" eb="4">
      <t>デンワ</t>
    </rPh>
    <phoneticPr fontId="4"/>
  </si>
  <si>
    <t>公衆電話</t>
    <rPh sb="0" eb="2">
      <t>コウシュウ</t>
    </rPh>
    <rPh sb="2" eb="4">
      <t>デンワ</t>
    </rPh>
    <phoneticPr fontId="4"/>
  </si>
  <si>
    <t>事務用</t>
    <rPh sb="0" eb="3">
      <t>ジムヨウ</t>
    </rPh>
    <phoneticPr fontId="4"/>
  </si>
  <si>
    <t>住宅用</t>
    <rPh sb="0" eb="3">
      <t>ジュウタクヨウ</t>
    </rPh>
    <phoneticPr fontId="4"/>
  </si>
  <si>
    <t>資料：NTT東日本茨城支店</t>
    <rPh sb="0" eb="2">
      <t>シリョウ</t>
    </rPh>
    <rPh sb="6" eb="9">
      <t>ヒガシニホン</t>
    </rPh>
    <rPh sb="9" eb="11">
      <t>イバラキ</t>
    </rPh>
    <rPh sb="11" eb="13">
      <t>シテン</t>
    </rPh>
    <phoneticPr fontId="4"/>
  </si>
  <si>
    <t>…</t>
  </si>
  <si>
    <t>・・・</t>
  </si>
  <si>
    <t>自家用</t>
    <rPh sb="0" eb="1">
      <t>ジ</t>
    </rPh>
    <rPh sb="1" eb="2">
      <t>イエ</t>
    </rPh>
    <rPh sb="2" eb="3">
      <t>ヨウ</t>
    </rPh>
    <phoneticPr fontId="4"/>
  </si>
  <si>
    <t>平成29年</t>
    <rPh sb="0" eb="2">
      <t>ヘイセイ</t>
    </rPh>
    <rPh sb="4" eb="5">
      <t>ネン</t>
    </rPh>
    <phoneticPr fontId="3"/>
  </si>
  <si>
    <t>資料：日本郵便㈱関東支社</t>
    <rPh sb="0" eb="2">
      <t>シリョウ</t>
    </rPh>
    <rPh sb="3" eb="5">
      <t>ニホン</t>
    </rPh>
    <rPh sb="5" eb="7">
      <t>ユウビン</t>
    </rPh>
    <rPh sb="8" eb="10">
      <t>カントウ</t>
    </rPh>
    <rPh sb="10" eb="12">
      <t>シシャ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</si>
  <si>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</si>
  <si>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3"/>
  </si>
  <si>
    <t>28</t>
    <phoneticPr fontId="3"/>
  </si>
  <si>
    <t>29</t>
    <phoneticPr fontId="3"/>
  </si>
  <si>
    <t>30</t>
    <phoneticPr fontId="4"/>
  </si>
  <si>
    <t>平成30年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</si>
  <si>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</si>
  <si>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3"/>
  </si>
  <si>
    <t>平成26年度</t>
    <rPh sb="0" eb="2">
      <t>ヘイセイ</t>
    </rPh>
    <rPh sb="4" eb="6">
      <t>ネンド</t>
    </rPh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</si>
  <si>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</si>
  <si>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</si>
  <si>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</si>
  <si>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</si>
  <si>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 xml:space="preserve">   27</t>
    <phoneticPr fontId="3"/>
  </si>
  <si>
    <t xml:space="preserve">   28</t>
    <phoneticPr fontId="3"/>
  </si>
  <si>
    <t xml:space="preserve">   29</t>
    <phoneticPr fontId="3"/>
  </si>
  <si>
    <t xml:space="preserve">   30</t>
    <phoneticPr fontId="3"/>
  </si>
  <si>
    <t>ポスト</t>
    <phoneticPr fontId="4"/>
  </si>
  <si>
    <t xml:space="preserve">   27</t>
    <phoneticPr fontId="3"/>
  </si>
  <si>
    <t xml:space="preserve">   28</t>
    <phoneticPr fontId="3"/>
  </si>
  <si>
    <t xml:space="preserve">   29</t>
    <phoneticPr fontId="3"/>
  </si>
  <si>
    <t xml:space="preserve">   30</t>
    <phoneticPr fontId="3"/>
  </si>
  <si>
    <t>注）　1　「切手販売所」及び「ポスト」数は，水戸中央郵便局管内の数字です。</t>
    <rPh sb="0" eb="1">
      <t>チュウ</t>
    </rPh>
    <rPh sb="6" eb="8">
      <t>キッテ</t>
    </rPh>
    <rPh sb="8" eb="10">
      <t>ハンバイ</t>
    </rPh>
    <rPh sb="10" eb="11">
      <t>ジョ</t>
    </rPh>
    <rPh sb="12" eb="13">
      <t>オヨ</t>
    </rPh>
    <rPh sb="19" eb="20">
      <t>スウ</t>
    </rPh>
    <rPh sb="22" eb="24">
      <t>ミト</t>
    </rPh>
    <rPh sb="24" eb="26">
      <t>チュウオウ</t>
    </rPh>
    <rPh sb="26" eb="29">
      <t>ユウビンキョク</t>
    </rPh>
    <rPh sb="29" eb="31">
      <t>カンナイ</t>
    </rPh>
    <rPh sb="32" eb="34">
      <t>スウジ</t>
    </rPh>
    <phoneticPr fontId="3"/>
  </si>
  <si>
    <t>　　　  2　平成27年より，「切手販売所」及び「ポスト」数は公表しておりません。</t>
    <rPh sb="7" eb="9">
      <t>ヘイセイ</t>
    </rPh>
    <rPh sb="11" eb="12">
      <t>ネン</t>
    </rPh>
    <rPh sb="16" eb="18">
      <t>キッテ</t>
    </rPh>
    <rPh sb="18" eb="20">
      <t>ハンバイ</t>
    </rPh>
    <rPh sb="20" eb="21">
      <t>ジョ</t>
    </rPh>
    <rPh sb="22" eb="23">
      <t>オヨ</t>
    </rPh>
    <rPh sb="29" eb="30">
      <t>スウ</t>
    </rPh>
    <rPh sb="31" eb="33">
      <t>コウヒョウ</t>
    </rPh>
    <phoneticPr fontId="4"/>
  </si>
  <si>
    <t>平成25年度</t>
    <rPh sb="0" eb="2">
      <t>ヘイセイ</t>
    </rPh>
    <rPh sb="4" eb="6">
      <t>ネンド</t>
    </rPh>
    <phoneticPr fontId="3"/>
  </si>
  <si>
    <t xml:space="preserve">  平成26年度</t>
    <rPh sb="2" eb="4">
      <t>ヘイセイ</t>
    </rPh>
    <rPh sb="6" eb="8">
      <t>ネンド</t>
    </rPh>
    <phoneticPr fontId="3"/>
  </si>
  <si>
    <t>29</t>
    <phoneticPr fontId="3"/>
  </si>
  <si>
    <t>30</t>
    <phoneticPr fontId="3"/>
  </si>
  <si>
    <t>145　加入電話・公衆電話数</t>
    <rPh sb="4" eb="6">
      <t>カニュウ</t>
    </rPh>
    <rPh sb="6" eb="8">
      <t>デンワ</t>
    </rPh>
    <rPh sb="9" eb="11">
      <t>コウシュウ</t>
    </rPh>
    <rPh sb="11" eb="13">
      <t>デンワ</t>
    </rPh>
    <rPh sb="13" eb="14">
      <t>スウ</t>
    </rPh>
    <phoneticPr fontId="4"/>
  </si>
  <si>
    <t>144　郵便施設数</t>
    <rPh sb="4" eb="6">
      <t>ユウビン</t>
    </rPh>
    <rPh sb="6" eb="8">
      <t>シセツ</t>
    </rPh>
    <rPh sb="8" eb="9">
      <t>スウ</t>
    </rPh>
    <phoneticPr fontId="4"/>
  </si>
  <si>
    <t>143　軽自動車課税車輌台数</t>
    <rPh sb="4" eb="8">
      <t>ケイジドウシャ</t>
    </rPh>
    <rPh sb="8" eb="10">
      <t>カゼイ</t>
    </rPh>
    <rPh sb="10" eb="12">
      <t>シャリョウ</t>
    </rPh>
    <rPh sb="12" eb="14">
      <t>ダイスウ</t>
    </rPh>
    <phoneticPr fontId="4"/>
  </si>
  <si>
    <t>142　自動車登録車輌台数</t>
    <rPh sb="4" eb="7">
      <t>ジドウシャ</t>
    </rPh>
    <rPh sb="7" eb="9">
      <t>トウロク</t>
    </rPh>
    <rPh sb="9" eb="11">
      <t>シャリョウ</t>
    </rPh>
    <rPh sb="11" eb="13">
      <t>ダイスウ</t>
    </rPh>
    <phoneticPr fontId="4"/>
  </si>
  <si>
    <t>141  市内各駅乗降客数</t>
    <rPh sb="5" eb="7">
      <t>シナイ</t>
    </rPh>
    <rPh sb="7" eb="9">
      <t>カクエキ</t>
    </rPh>
    <rPh sb="9" eb="12">
      <t>ジョウコウキャク</t>
    </rPh>
    <rPh sb="12" eb="1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</si>
</sst>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2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distributed" justifyLastLine="1"/>
    </xf>
    <xf numFmtId="0" fontId="5" fillId="2" borderId="11" xfId="0" quotePrefix="1" applyFont="1" applyFill="1" applyBorder="1" applyAlignment="1">
      <alignment horizontal="distributed" vertical="center" justifyLastLine="1"/>
    </xf>
    <xf numFmtId="49" fontId="5" fillId="2" borderId="13" xfId="0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/>
    <xf numFmtId="49" fontId="5" fillId="2" borderId="5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1" fontId="8" fillId="0" borderId="16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41" fontId="8" fillId="0" borderId="17" xfId="1" applyNumberFormat="1" applyFont="1" applyBorder="1" applyAlignment="1">
      <alignment vertical="center"/>
    </xf>
    <xf numFmtId="49" fontId="5" fillId="0" borderId="0" xfId="0" quotePrefix="1" applyNumberFormat="1" applyFont="1" applyFill="1" applyBorder="1" applyAlignment="1">
      <alignment horizontal="left" vertical="center"/>
    </xf>
    <xf numFmtId="0" fontId="2" fillId="0" borderId="0" xfId="1" applyNumberFormat="1" applyFont="1" applyAlignment="1">
      <alignment vertical="center"/>
    </xf>
    <xf numFmtId="38" fontId="8" fillId="0" borderId="0" xfId="1" applyFont="1" applyAlignment="1"/>
    <xf numFmtId="38" fontId="8" fillId="0" borderId="0" xfId="1" applyFont="1" applyBorder="1" applyAlignment="1"/>
    <xf numFmtId="38" fontId="7" fillId="0" borderId="0" xfId="1" applyFont="1" applyAlignment="1"/>
    <xf numFmtId="38" fontId="7" fillId="0" borderId="0" xfId="1" applyFont="1" applyBorder="1" applyAlignment="1">
      <alignment horizontal="right"/>
    </xf>
    <xf numFmtId="38" fontId="5" fillId="0" borderId="0" xfId="1" applyFont="1" applyAlignment="1"/>
    <xf numFmtId="38" fontId="5" fillId="2" borderId="9" xfId="1" applyFont="1" applyFill="1" applyBorder="1" applyAlignment="1">
      <alignment horizontal="distributed" justifyLastLine="1"/>
    </xf>
    <xf numFmtId="38" fontId="5" fillId="2" borderId="19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/>
    <xf numFmtId="0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/>
    <xf numFmtId="0" fontId="5" fillId="2" borderId="11" xfId="0" applyFont="1" applyFill="1" applyBorder="1" applyAlignment="1">
      <alignment horizontal="distributed" vertical="center" justifyLastLine="1"/>
    </xf>
    <xf numFmtId="0" fontId="5" fillId="0" borderId="0" xfId="0" quotePrefix="1" applyNumberFormat="1" applyFont="1" applyFill="1" applyBorder="1" applyAlignment="1">
      <alignment horizontal="left" vertical="center"/>
    </xf>
    <xf numFmtId="38" fontId="2" fillId="0" borderId="0" xfId="1" applyFont="1" applyAlignment="1">
      <alignment vertical="center"/>
    </xf>
    <xf numFmtId="0" fontId="5" fillId="0" borderId="0" xfId="1" applyNumberFormat="1" applyFont="1" applyBorder="1" applyAlignment="1">
      <alignment horizontal="right" vertical="center"/>
    </xf>
    <xf numFmtId="38" fontId="5" fillId="2" borderId="3" xfId="1" applyFont="1" applyFill="1" applyBorder="1" applyAlignment="1">
      <alignment horizontal="distributed" justifyLastLine="1"/>
    </xf>
    <xf numFmtId="38" fontId="7" fillId="0" borderId="0" xfId="1" quotePrefix="1" applyFont="1" applyAlignment="1">
      <alignment horizontal="left"/>
    </xf>
    <xf numFmtId="0" fontId="5" fillId="0" borderId="0" xfId="1" quotePrefix="1" applyNumberFormat="1" applyFont="1" applyAlignment="1">
      <alignment horizontal="right" vertical="center"/>
    </xf>
    <xf numFmtId="38" fontId="7" fillId="0" borderId="0" xfId="1" applyFont="1" applyBorder="1" applyAlignment="1"/>
    <xf numFmtId="41" fontId="8" fillId="3" borderId="11" xfId="1" applyNumberFormat="1" applyFont="1" applyFill="1" applyBorder="1" applyAlignment="1">
      <alignment horizontal="right" vertical="center" shrinkToFit="1"/>
    </xf>
    <xf numFmtId="38" fontId="7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41" fontId="8" fillId="0" borderId="17" xfId="1" applyNumberFormat="1" applyFont="1" applyFill="1" applyBorder="1" applyAlignment="1">
      <alignment horizontal="right" vertical="center"/>
    </xf>
    <xf numFmtId="38" fontId="5" fillId="2" borderId="11" xfId="1" quotePrefix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distributed" vertical="center" justifyLastLine="1"/>
    </xf>
    <xf numFmtId="38" fontId="5" fillId="2" borderId="19" xfId="1" applyFont="1" applyFill="1" applyBorder="1" applyAlignment="1">
      <alignment horizontal="distributed" vertical="center" justifyLastLine="1"/>
    </xf>
    <xf numFmtId="38" fontId="5" fillId="2" borderId="6" xfId="1" applyFont="1" applyFill="1" applyBorder="1" applyAlignment="1"/>
    <xf numFmtId="49" fontId="5" fillId="2" borderId="11" xfId="0" applyNumberFormat="1" applyFont="1" applyFill="1" applyBorder="1" applyAlignment="1">
      <alignment horizontal="center" vertical="center"/>
    </xf>
    <xf numFmtId="41" fontId="5" fillId="0" borderId="11" xfId="1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horizontal="center" vertical="center"/>
    </xf>
    <xf numFmtId="41" fontId="8" fillId="0" borderId="11" xfId="1" applyNumberFormat="1" applyFont="1" applyFill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2" borderId="21" xfId="1" applyFont="1" applyFill="1" applyBorder="1" applyAlignment="1">
      <alignment horizontal="distributed" vertical="center" justifyLastLine="1"/>
    </xf>
    <xf numFmtId="0" fontId="5" fillId="2" borderId="13" xfId="1" quotePrefix="1" applyNumberFormat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center" vertical="center"/>
    </xf>
    <xf numFmtId="38" fontId="8" fillId="0" borderId="0" xfId="1" applyFont="1" applyFill="1" applyAlignment="1"/>
    <xf numFmtId="41" fontId="5" fillId="0" borderId="11" xfId="1" applyNumberFormat="1" applyFont="1" applyBorder="1" applyAlignment="1">
      <alignment horizontal="right" vertical="center" shrinkToFit="1"/>
    </xf>
    <xf numFmtId="41" fontId="5" fillId="0" borderId="11" xfId="1" applyNumberFormat="1" applyFont="1" applyBorder="1" applyAlignment="1">
      <alignment horizontal="right" vertical="center"/>
    </xf>
    <xf numFmtId="38" fontId="5" fillId="2" borderId="19" xfId="1" applyFont="1" applyFill="1" applyBorder="1" applyAlignment="1"/>
    <xf numFmtId="0" fontId="5" fillId="0" borderId="0" xfId="1" applyNumberFormat="1" applyFont="1" applyBorder="1" applyAlignment="1">
      <alignment horizontal="right"/>
    </xf>
    <xf numFmtId="0" fontId="5" fillId="0" borderId="11" xfId="1" applyNumberFormat="1" applyFont="1" applyFill="1" applyBorder="1" applyAlignment="1">
      <alignment horizontal="center" vertical="center"/>
    </xf>
    <xf numFmtId="0" fontId="8" fillId="0" borderId="11" xfId="1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5" fillId="2" borderId="23" xfId="0" applyNumberFormat="1" applyFont="1" applyFill="1" applyBorder="1" applyAlignment="1">
      <alignment horizontal="center" vertical="center"/>
    </xf>
    <xf numFmtId="41" fontId="5" fillId="0" borderId="11" xfId="1" applyNumberFormat="1" applyFont="1" applyBorder="1" applyAlignment="1">
      <alignment vertical="center"/>
    </xf>
    <xf numFmtId="49" fontId="8" fillId="2" borderId="25" xfId="0" applyNumberFormat="1" applyFont="1" applyFill="1" applyBorder="1" applyAlignment="1">
      <alignment horizontal="center" vertical="center"/>
    </xf>
    <xf numFmtId="41" fontId="8" fillId="0" borderId="26" xfId="1" applyNumberFormat="1" applyFont="1" applyBorder="1" applyAlignment="1">
      <alignment vertical="center"/>
    </xf>
    <xf numFmtId="41" fontId="8" fillId="0" borderId="26" xfId="1" applyNumberFormat="1" applyFont="1" applyFill="1" applyBorder="1" applyAlignment="1">
      <alignment vertical="center"/>
    </xf>
    <xf numFmtId="38" fontId="5" fillId="0" borderId="0" xfId="1" applyFont="1" applyAlignment="1">
      <alignment horizontal="right" vertical="center"/>
    </xf>
    <xf numFmtId="41" fontId="0" fillId="0" borderId="0" xfId="0" applyNumberFormat="1">
      <alignment vertical="center"/>
    </xf>
    <xf numFmtId="49" fontId="5" fillId="2" borderId="24" xfId="0" applyNumberFormat="1" applyFont="1" applyFill="1" applyBorder="1" applyAlignment="1">
      <alignment horizontal="center" vertical="center"/>
    </xf>
    <xf numFmtId="41" fontId="5" fillId="0" borderId="8" xfId="1" applyNumberFormat="1" applyFont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41" fontId="5" fillId="0" borderId="19" xfId="1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8" fillId="0" borderId="27" xfId="1" applyNumberFormat="1" applyFont="1" applyFill="1" applyBorder="1" applyAlignment="1">
      <alignment vertical="center"/>
    </xf>
    <xf numFmtId="0" fontId="5" fillId="2" borderId="19" xfId="0" quotePrefix="1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distributed" vertical="center" wrapText="1" justifyLastLine="1"/>
    </xf>
    <xf numFmtId="0" fontId="5" fillId="2" borderId="11" xfId="0" applyFont="1" applyFill="1" applyBorder="1" applyAlignment="1">
      <alignment horizontal="distributed" vertical="center" wrapText="1" justifyLastLine="1"/>
    </xf>
    <xf numFmtId="0" fontId="5" fillId="2" borderId="1" xfId="0" quotePrefix="1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justifyLastLine="1"/>
    </xf>
    <xf numFmtId="0" fontId="5" fillId="2" borderId="2" xfId="0" quotePrefix="1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6" xfId="0" quotePrefix="1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5" fillId="2" borderId="8" xfId="0" quotePrefix="1" applyFont="1" applyFill="1" applyBorder="1" applyAlignment="1">
      <alignment horizontal="distributed" vertical="center" wrapText="1" justifyLastLine="1"/>
    </xf>
    <xf numFmtId="0" fontId="5" fillId="2" borderId="12" xfId="0" applyFont="1" applyFill="1" applyBorder="1" applyAlignment="1">
      <alignment horizontal="distributed" vertical="center" wrapText="1" justifyLastLine="1"/>
    </xf>
    <xf numFmtId="0" fontId="5" fillId="2" borderId="6" xfId="0" quotePrefix="1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5" fillId="2" borderId="11" xfId="1" applyNumberFormat="1" applyFont="1" applyFill="1" applyBorder="1" applyAlignment="1">
      <alignment horizontal="distributed" vertical="center"/>
    </xf>
    <xf numFmtId="38" fontId="5" fillId="2" borderId="19" xfId="1" quotePrefix="1" applyFont="1" applyFill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5" fillId="2" borderId="7" xfId="1" quotePrefix="1" applyFont="1" applyFill="1" applyBorder="1" applyAlignment="1">
      <alignment horizontal="distributed" vertical="center" justifyLastLine="1"/>
    </xf>
    <xf numFmtId="0" fontId="5" fillId="2" borderId="10" xfId="1" applyNumberFormat="1" applyFont="1" applyFill="1" applyBorder="1" applyAlignment="1">
      <alignment horizontal="distributed" vertical="center" justifyLastLine="1"/>
    </xf>
    <xf numFmtId="0" fontId="5" fillId="2" borderId="18" xfId="1" applyNumberFormat="1" applyFont="1" applyFill="1" applyBorder="1" applyAlignment="1">
      <alignment horizontal="distributed" vertical="center" justifyLastLine="1"/>
    </xf>
    <xf numFmtId="0" fontId="8" fillId="3" borderId="11" xfId="1" applyNumberFormat="1" applyFont="1" applyFill="1" applyBorder="1" applyAlignment="1">
      <alignment horizontal="distributed" vertical="center"/>
    </xf>
    <xf numFmtId="0" fontId="5" fillId="2" borderId="7" xfId="1" applyNumberFormat="1" applyFont="1" applyFill="1" applyBorder="1" applyAlignment="1">
      <alignment horizontal="distributed" vertical="center"/>
    </xf>
    <xf numFmtId="0" fontId="5" fillId="2" borderId="7" xfId="1" applyNumberFormat="1" applyFont="1" applyFill="1" applyBorder="1" applyAlignment="1">
      <alignment horizontal="distributed" vertical="center" wrapText="1"/>
    </xf>
    <xf numFmtId="0" fontId="5" fillId="2" borderId="11" xfId="1" applyNumberFormat="1" applyFont="1" applyFill="1" applyBorder="1" applyAlignment="1">
      <alignment horizontal="distributed" vertical="center" wrapText="1"/>
    </xf>
    <xf numFmtId="0" fontId="5" fillId="2" borderId="11" xfId="1" quotePrefix="1" applyNumberFormat="1" applyFont="1" applyFill="1" applyBorder="1" applyAlignment="1">
      <alignment horizontal="distributed" vertical="center" wrapText="1"/>
    </xf>
    <xf numFmtId="38" fontId="5" fillId="2" borderId="11" xfId="1" quotePrefix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5" fillId="2" borderId="11" xfId="0" quotePrefix="1" applyFont="1" applyFill="1" applyBorder="1" applyAlignment="1">
      <alignment horizontal="center" vertical="center" wrapText="1" justifyLastLine="1"/>
    </xf>
    <xf numFmtId="38" fontId="5" fillId="2" borderId="22" xfId="1" quotePrefix="1" applyFont="1" applyFill="1" applyBorder="1" applyAlignment="1">
      <alignment horizontal="distributed" vertical="center" justifyLastLine="1"/>
    </xf>
    <xf numFmtId="38" fontId="5" fillId="2" borderId="23" xfId="1" applyFont="1" applyFill="1" applyBorder="1" applyAlignment="1">
      <alignment horizontal="distributed" vertical="center" justifyLastLine="1"/>
    </xf>
    <xf numFmtId="38" fontId="5" fillId="2" borderId="20" xfId="1" quotePrefix="1" applyFont="1" applyFill="1" applyBorder="1" applyAlignment="1">
      <alignment horizontal="distributed" vertical="center" justifyLastLine="1"/>
    </xf>
    <xf numFmtId="38" fontId="5" fillId="2" borderId="3" xfId="1" applyFont="1" applyFill="1" applyBorder="1" applyAlignment="1">
      <alignment horizontal="distributed" vertical="center" justifyLastLine="1"/>
    </xf>
    <xf numFmtId="38" fontId="5" fillId="2" borderId="7" xfId="1" applyFont="1" applyFill="1" applyBorder="1" applyAlignment="1">
      <alignment horizontal="distributed" vertical="center" justifyLastLine="1"/>
    </xf>
    <xf numFmtId="38" fontId="5" fillId="2" borderId="2" xfId="1" applyFont="1" applyFill="1" applyBorder="1" applyAlignment="1">
      <alignment horizontal="distributed" vertical="center" justifyLastLine="1"/>
    </xf>
    <xf numFmtId="38" fontId="5" fillId="2" borderId="19" xfId="1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800100</xdr:colOff>
      <xdr:row>3</xdr:row>
      <xdr:rowOff>295275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52425"/>
          <a:ext cx="179070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" width="10.625" customWidth="1"/>
    <col min="2" max="13" width="12.375" customWidth="1"/>
  </cols>
  <sheetData>
    <row r="1" spans="1:14" ht="14.25" x14ac:dyDescent="0.15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thickBot="1" x14ac:dyDescent="0.2">
      <c r="A3" s="3" t="s">
        <v>0</v>
      </c>
      <c r="B3" s="4"/>
      <c r="C3" s="4"/>
      <c r="D3" s="4"/>
      <c r="E3" s="4"/>
      <c r="F3" s="4"/>
      <c r="G3" s="4"/>
      <c r="H3" s="5"/>
      <c r="I3" s="4"/>
      <c r="J3" s="6" t="s">
        <v>1</v>
      </c>
      <c r="K3" s="4"/>
      <c r="L3" s="4"/>
      <c r="M3" s="4"/>
      <c r="N3" s="4"/>
    </row>
    <row r="4" spans="1:14" ht="15" customHeight="1" x14ac:dyDescent="0.15">
      <c r="A4" s="86" t="s">
        <v>2</v>
      </c>
      <c r="B4" s="89" t="s">
        <v>3</v>
      </c>
      <c r="C4" s="90"/>
      <c r="D4" s="91"/>
      <c r="E4" s="89" t="s">
        <v>4</v>
      </c>
      <c r="F4" s="90"/>
      <c r="G4" s="91"/>
      <c r="H4" s="92" t="s">
        <v>5</v>
      </c>
      <c r="I4" s="90"/>
      <c r="J4" s="90"/>
      <c r="K4" s="2"/>
      <c r="L4" s="2"/>
      <c r="M4" s="2"/>
      <c r="N4" s="2"/>
    </row>
    <row r="5" spans="1:14" ht="15" customHeight="1" x14ac:dyDescent="0.15">
      <c r="A5" s="87"/>
      <c r="B5" s="93" t="s">
        <v>6</v>
      </c>
      <c r="C5" s="7"/>
      <c r="D5" s="95" t="s">
        <v>7</v>
      </c>
      <c r="E5" s="93" t="s">
        <v>6</v>
      </c>
      <c r="F5" s="7"/>
      <c r="G5" s="95" t="s">
        <v>7</v>
      </c>
      <c r="H5" s="93" t="s">
        <v>6</v>
      </c>
      <c r="I5" s="7"/>
      <c r="J5" s="97" t="s">
        <v>7</v>
      </c>
      <c r="K5" s="2"/>
      <c r="L5" s="2"/>
      <c r="M5" s="2"/>
      <c r="N5" s="2"/>
    </row>
    <row r="6" spans="1:14" ht="15" customHeight="1" x14ac:dyDescent="0.15">
      <c r="A6" s="88"/>
      <c r="B6" s="94"/>
      <c r="C6" s="8" t="s">
        <v>8</v>
      </c>
      <c r="D6" s="96"/>
      <c r="E6" s="94"/>
      <c r="F6" s="8" t="s">
        <v>8</v>
      </c>
      <c r="G6" s="96"/>
      <c r="H6" s="94"/>
      <c r="I6" s="8" t="s">
        <v>8</v>
      </c>
      <c r="J6" s="98"/>
      <c r="K6" s="2"/>
      <c r="L6" s="2"/>
      <c r="M6" s="2"/>
      <c r="N6" s="2"/>
    </row>
    <row r="7" spans="1:14" ht="15" customHeight="1" x14ac:dyDescent="0.15">
      <c r="A7" s="9" t="s">
        <v>63</v>
      </c>
      <c r="B7" s="10">
        <v>10505430</v>
      </c>
      <c r="C7" s="11" t="s">
        <v>58</v>
      </c>
      <c r="D7" s="12">
        <v>28782</v>
      </c>
      <c r="E7" s="12">
        <v>2159340</v>
      </c>
      <c r="F7" s="11" t="s">
        <v>58</v>
      </c>
      <c r="G7" s="12">
        <v>5916</v>
      </c>
      <c r="H7" s="13">
        <v>949730</v>
      </c>
      <c r="I7" s="11" t="s">
        <v>58</v>
      </c>
      <c r="J7" s="12">
        <v>2602</v>
      </c>
      <c r="K7" s="14"/>
      <c r="L7" s="14"/>
      <c r="M7" s="14"/>
      <c r="N7" s="14"/>
    </row>
    <row r="8" spans="1:14" ht="15" customHeight="1" x14ac:dyDescent="0.15">
      <c r="A8" s="15" t="s">
        <v>64</v>
      </c>
      <c r="B8" s="10">
        <v>10864955</v>
      </c>
      <c r="C8" s="11" t="s">
        <v>58</v>
      </c>
      <c r="D8" s="12">
        <v>29767</v>
      </c>
      <c r="E8" s="12">
        <v>2246210</v>
      </c>
      <c r="F8" s="11" t="s">
        <v>58</v>
      </c>
      <c r="G8" s="12">
        <v>6154</v>
      </c>
      <c r="H8" s="13">
        <v>995720</v>
      </c>
      <c r="I8" s="11" t="s">
        <v>58</v>
      </c>
      <c r="J8" s="12">
        <v>2728</v>
      </c>
      <c r="K8" s="2"/>
      <c r="L8" s="2"/>
      <c r="M8" s="2"/>
      <c r="N8" s="2"/>
    </row>
    <row r="9" spans="1:14" ht="15" customHeight="1" x14ac:dyDescent="0.15">
      <c r="A9" s="15" t="s">
        <v>65</v>
      </c>
      <c r="B9" s="10">
        <v>10962410</v>
      </c>
      <c r="C9" s="11" t="s">
        <v>58</v>
      </c>
      <c r="D9" s="12">
        <v>30034</v>
      </c>
      <c r="E9" s="12">
        <v>2281250</v>
      </c>
      <c r="F9" s="11" t="s">
        <v>58</v>
      </c>
      <c r="G9" s="12">
        <v>6250</v>
      </c>
      <c r="H9" s="13">
        <v>1017985</v>
      </c>
      <c r="I9" s="11" t="s">
        <v>58</v>
      </c>
      <c r="J9" s="12">
        <v>2789</v>
      </c>
      <c r="K9" s="14"/>
      <c r="L9" s="14"/>
      <c r="M9" s="14"/>
      <c r="N9" s="14"/>
    </row>
    <row r="10" spans="1:14" ht="15" customHeight="1" x14ac:dyDescent="0.15">
      <c r="A10" s="15" t="s">
        <v>66</v>
      </c>
      <c r="B10" s="10">
        <v>11004020</v>
      </c>
      <c r="C10" s="11" t="s">
        <v>58</v>
      </c>
      <c r="D10" s="12">
        <v>30148</v>
      </c>
      <c r="E10" s="12">
        <v>2304245</v>
      </c>
      <c r="F10" s="11" t="s">
        <v>58</v>
      </c>
      <c r="G10" s="12">
        <v>6313</v>
      </c>
      <c r="H10" s="13">
        <v>1022730</v>
      </c>
      <c r="I10" s="11" t="s">
        <v>58</v>
      </c>
      <c r="J10" s="12">
        <v>2802</v>
      </c>
      <c r="K10" s="2"/>
      <c r="L10" s="2"/>
      <c r="M10" s="2"/>
      <c r="N10" s="2"/>
    </row>
    <row r="11" spans="1:14" s="45" customFormat="1" ht="15" customHeight="1" thickBot="1" x14ac:dyDescent="0.2">
      <c r="A11" s="16" t="s">
        <v>67</v>
      </c>
      <c r="B11" s="17">
        <v>10909485</v>
      </c>
      <c r="C11" s="46" t="s">
        <v>58</v>
      </c>
      <c r="D11" s="18">
        <v>29889</v>
      </c>
      <c r="E11" s="18">
        <v>2291105</v>
      </c>
      <c r="F11" s="46" t="s">
        <v>58</v>
      </c>
      <c r="G11" s="18">
        <v>6277</v>
      </c>
      <c r="H11" s="19">
        <v>1026380</v>
      </c>
      <c r="I11" s="46" t="s">
        <v>58</v>
      </c>
      <c r="J11" s="18">
        <v>2812</v>
      </c>
      <c r="K11" s="14"/>
      <c r="L11" s="14"/>
      <c r="M11" s="14"/>
      <c r="N11" s="14"/>
    </row>
    <row r="12" spans="1:14" ht="14.25" customHeight="1" x14ac:dyDescent="0.15">
      <c r="A12" s="20" t="s">
        <v>9</v>
      </c>
      <c r="B12" s="2"/>
      <c r="C12" s="2"/>
      <c r="D12" s="2"/>
      <c r="E12" s="4"/>
      <c r="F12" s="4"/>
      <c r="G12" s="4"/>
      <c r="H12" s="4"/>
      <c r="I12" s="4"/>
      <c r="J12" s="6" t="s">
        <v>10</v>
      </c>
      <c r="K12" s="4"/>
      <c r="L12" s="4"/>
      <c r="M12" s="4"/>
      <c r="N12" s="4"/>
    </row>
    <row r="13" spans="1:14" ht="14.25" customHeight="1" x14ac:dyDescent="0.15">
      <c r="A13" s="2"/>
      <c r="B13" s="2"/>
      <c r="C13" s="2"/>
      <c r="D13" s="2"/>
      <c r="E13" s="2"/>
      <c r="F13" s="2"/>
      <c r="G13" s="6"/>
      <c r="H13" s="2"/>
      <c r="I13" s="2"/>
      <c r="J13" s="2"/>
      <c r="K13" s="2"/>
      <c r="L13" s="2"/>
      <c r="M13" s="2"/>
      <c r="N13" s="2"/>
    </row>
    <row r="14" spans="1:14" ht="14.25" customHeight="1" x14ac:dyDescent="0.15">
      <c r="A14" s="2"/>
      <c r="B14" s="2"/>
      <c r="C14" s="2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</row>
    <row r="15" spans="1:14" ht="15" customHeight="1" x14ac:dyDescent="0.15">
      <c r="A15" s="3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">
        <v>1</v>
      </c>
      <c r="N15" s="4"/>
    </row>
    <row r="16" spans="1:14" ht="15" customHeight="1" x14ac:dyDescent="0.15">
      <c r="A16" s="83" t="s">
        <v>2</v>
      </c>
      <c r="B16" s="83" t="s">
        <v>12</v>
      </c>
      <c r="C16" s="82"/>
      <c r="D16" s="82"/>
      <c r="E16" s="82"/>
      <c r="F16" s="83" t="s">
        <v>13</v>
      </c>
      <c r="G16" s="82"/>
      <c r="H16" s="82"/>
      <c r="I16" s="82"/>
      <c r="J16" s="83" t="s">
        <v>14</v>
      </c>
      <c r="K16" s="82"/>
      <c r="L16" s="82"/>
      <c r="M16" s="82"/>
      <c r="N16" s="2"/>
    </row>
    <row r="17" spans="1:14" ht="15" customHeight="1" x14ac:dyDescent="0.15">
      <c r="A17" s="82"/>
      <c r="B17" s="81" t="s">
        <v>6</v>
      </c>
      <c r="C17" s="7"/>
      <c r="D17" s="83" t="s">
        <v>15</v>
      </c>
      <c r="E17" s="84" t="s">
        <v>7</v>
      </c>
      <c r="F17" s="81" t="s">
        <v>6</v>
      </c>
      <c r="G17" s="7"/>
      <c r="H17" s="83" t="s">
        <v>15</v>
      </c>
      <c r="I17" s="84" t="s">
        <v>7</v>
      </c>
      <c r="J17" s="81" t="s">
        <v>6</v>
      </c>
      <c r="K17" s="7"/>
      <c r="L17" s="83" t="s">
        <v>15</v>
      </c>
      <c r="M17" s="84" t="s">
        <v>7</v>
      </c>
      <c r="N17" s="2"/>
    </row>
    <row r="18" spans="1:14" ht="15" customHeight="1" x14ac:dyDescent="0.15">
      <c r="A18" s="82"/>
      <c r="B18" s="82"/>
      <c r="C18" s="8" t="s">
        <v>8</v>
      </c>
      <c r="D18" s="82"/>
      <c r="E18" s="85"/>
      <c r="F18" s="82"/>
      <c r="G18" s="8" t="s">
        <v>8</v>
      </c>
      <c r="H18" s="82"/>
      <c r="I18" s="85"/>
      <c r="J18" s="82"/>
      <c r="K18" s="8" t="s">
        <v>8</v>
      </c>
      <c r="L18" s="82"/>
      <c r="M18" s="85"/>
      <c r="N18" s="2"/>
    </row>
    <row r="19" spans="1:14" ht="15" customHeight="1" x14ac:dyDescent="0.15">
      <c r="A19" s="51" t="s">
        <v>71</v>
      </c>
      <c r="B19" s="52">
        <v>721570</v>
      </c>
      <c r="C19" s="52">
        <v>412664</v>
      </c>
      <c r="D19" s="52">
        <v>712159</v>
      </c>
      <c r="E19" s="52">
        <v>1977</v>
      </c>
      <c r="F19" s="52">
        <v>28041</v>
      </c>
      <c r="G19" s="52">
        <v>14940</v>
      </c>
      <c r="H19" s="52">
        <v>29304</v>
      </c>
      <c r="I19" s="52">
        <v>77</v>
      </c>
      <c r="J19" s="52">
        <v>144583</v>
      </c>
      <c r="K19" s="52">
        <v>108329</v>
      </c>
      <c r="L19" s="52">
        <v>150990</v>
      </c>
      <c r="M19" s="52">
        <v>396</v>
      </c>
      <c r="N19" s="14"/>
    </row>
    <row r="20" spans="1:14" ht="15" customHeight="1" x14ac:dyDescent="0.15">
      <c r="A20" s="51" t="s">
        <v>72</v>
      </c>
      <c r="B20" s="52">
        <v>745814</v>
      </c>
      <c r="C20" s="52">
        <v>418397</v>
      </c>
      <c r="D20" s="52">
        <v>730546</v>
      </c>
      <c r="E20" s="52">
        <v>2043</v>
      </c>
      <c r="F20" s="52">
        <v>29017</v>
      </c>
      <c r="G20" s="52">
        <v>14719</v>
      </c>
      <c r="H20" s="52">
        <v>31008</v>
      </c>
      <c r="I20" s="52">
        <v>79</v>
      </c>
      <c r="J20" s="52">
        <v>139804</v>
      </c>
      <c r="K20" s="52">
        <v>106592</v>
      </c>
      <c r="L20" s="52">
        <v>143375</v>
      </c>
      <c r="M20" s="52">
        <v>382</v>
      </c>
      <c r="N20" s="2"/>
    </row>
    <row r="21" spans="1:14" ht="15" customHeight="1" x14ac:dyDescent="0.15">
      <c r="A21" s="51" t="s">
        <v>73</v>
      </c>
      <c r="B21" s="52">
        <v>760010</v>
      </c>
      <c r="C21" s="52">
        <v>431517</v>
      </c>
      <c r="D21" s="52">
        <v>769569</v>
      </c>
      <c r="E21" s="52">
        <v>2082</v>
      </c>
      <c r="F21" s="52">
        <v>29128</v>
      </c>
      <c r="G21" s="52">
        <v>14791</v>
      </c>
      <c r="H21" s="52">
        <v>31300</v>
      </c>
      <c r="I21" s="52">
        <v>80</v>
      </c>
      <c r="J21" s="52">
        <v>145623</v>
      </c>
      <c r="K21" s="52">
        <v>110912</v>
      </c>
      <c r="L21" s="52">
        <v>150228</v>
      </c>
      <c r="M21" s="52">
        <v>399</v>
      </c>
      <c r="N21" s="2"/>
    </row>
    <row r="22" spans="1:14" ht="15" customHeight="1" x14ac:dyDescent="0.15">
      <c r="A22" s="51" t="s">
        <v>74</v>
      </c>
      <c r="B22" s="52">
        <v>751883</v>
      </c>
      <c r="C22" s="52">
        <v>424429</v>
      </c>
      <c r="D22" s="52">
        <v>753179</v>
      </c>
      <c r="E22" s="52">
        <v>2060</v>
      </c>
      <c r="F22" s="52">
        <v>28734</v>
      </c>
      <c r="G22" s="52">
        <v>15151</v>
      </c>
      <c r="H22" s="52">
        <v>30139</v>
      </c>
      <c r="I22" s="52">
        <v>79</v>
      </c>
      <c r="J22" s="52">
        <v>141811</v>
      </c>
      <c r="K22" s="52">
        <v>110849</v>
      </c>
      <c r="L22" s="52">
        <v>148063</v>
      </c>
      <c r="M22" s="52">
        <v>389</v>
      </c>
      <c r="N22" s="2"/>
    </row>
    <row r="23" spans="1:14" ht="15" customHeight="1" x14ac:dyDescent="0.15">
      <c r="A23" s="53" t="s">
        <v>75</v>
      </c>
      <c r="B23" s="54">
        <v>753430</v>
      </c>
      <c r="C23" s="54">
        <v>416044</v>
      </c>
      <c r="D23" s="54">
        <v>746463</v>
      </c>
      <c r="E23" s="54">
        <v>2064</v>
      </c>
      <c r="F23" s="54">
        <v>26071</v>
      </c>
      <c r="G23" s="54">
        <v>12261</v>
      </c>
      <c r="H23" s="54">
        <v>26443</v>
      </c>
      <c r="I23" s="54">
        <v>71</v>
      </c>
      <c r="J23" s="54">
        <v>133199</v>
      </c>
      <c r="K23" s="54">
        <v>101885</v>
      </c>
      <c r="L23" s="54">
        <v>137903</v>
      </c>
      <c r="M23" s="54">
        <v>365</v>
      </c>
      <c r="N23" s="14"/>
    </row>
    <row r="24" spans="1:14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6" t="s">
        <v>16</v>
      </c>
      <c r="N24" s="4"/>
    </row>
    <row r="25" spans="1:14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23">
    <mergeCell ref="A4:A6"/>
    <mergeCell ref="B4:D4"/>
    <mergeCell ref="E4:G4"/>
    <mergeCell ref="H4:J4"/>
    <mergeCell ref="B5:B6"/>
    <mergeCell ref="D5:D6"/>
    <mergeCell ref="E5:E6"/>
    <mergeCell ref="G5:G6"/>
    <mergeCell ref="H5:H6"/>
    <mergeCell ref="J5:J6"/>
    <mergeCell ref="J17:J18"/>
    <mergeCell ref="L17:L18"/>
    <mergeCell ref="M17:M18"/>
    <mergeCell ref="A16:A18"/>
    <mergeCell ref="B16:E16"/>
    <mergeCell ref="F16:I16"/>
    <mergeCell ref="J16:M16"/>
    <mergeCell ref="B17:B18"/>
    <mergeCell ref="D17:D18"/>
    <mergeCell ref="E17:E18"/>
    <mergeCell ref="F17:F18"/>
    <mergeCell ref="H17:H18"/>
    <mergeCell ref="I17:I18"/>
  </mergeCells>
  <phoneticPr fontId="3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5" zoomScaleNormal="85" workbookViewId="0">
      <selection activeCell="A2" sqref="A2"/>
    </sheetView>
  </sheetViews>
  <sheetFormatPr defaultRowHeight="13.5" x14ac:dyDescent="0.15"/>
  <cols>
    <col min="1" max="1" width="2.375" customWidth="1"/>
    <col min="2" max="9" width="10.625" customWidth="1"/>
  </cols>
  <sheetData>
    <row r="1" spans="1:10" ht="14.25" x14ac:dyDescent="0.15">
      <c r="A1" s="21" t="s">
        <v>94</v>
      </c>
      <c r="B1" s="22"/>
      <c r="C1" s="22"/>
      <c r="D1" s="22"/>
      <c r="E1" s="22"/>
      <c r="F1" s="23"/>
      <c r="G1" s="23"/>
      <c r="H1" s="22"/>
      <c r="I1" s="22"/>
      <c r="J1" s="22"/>
    </row>
    <row r="2" spans="1:10" x14ac:dyDescent="0.15">
      <c r="A2" s="24"/>
      <c r="B2" s="24"/>
      <c r="C2" s="24"/>
      <c r="D2" s="24"/>
      <c r="E2" s="24"/>
      <c r="F2" s="40"/>
      <c r="G2" s="25"/>
      <c r="H2" s="25"/>
      <c r="I2" s="55" t="s">
        <v>17</v>
      </c>
      <c r="J2" s="24"/>
    </row>
    <row r="3" spans="1:10" ht="24" customHeight="1" x14ac:dyDescent="0.15">
      <c r="A3" s="50"/>
      <c r="B3" s="56"/>
      <c r="C3" s="57" t="s">
        <v>18</v>
      </c>
      <c r="D3" s="100" t="s">
        <v>19</v>
      </c>
      <c r="E3" s="101"/>
      <c r="F3" s="100" t="s">
        <v>60</v>
      </c>
      <c r="G3" s="102"/>
      <c r="H3" s="100" t="s">
        <v>20</v>
      </c>
      <c r="I3" s="102"/>
      <c r="J3" s="26"/>
    </row>
    <row r="4" spans="1:10" ht="24" customHeight="1" x14ac:dyDescent="0.15">
      <c r="A4" s="103" t="s">
        <v>21</v>
      </c>
      <c r="B4" s="104"/>
      <c r="C4" s="27"/>
      <c r="D4" s="28" t="s">
        <v>61</v>
      </c>
      <c r="E4" s="28" t="s">
        <v>68</v>
      </c>
      <c r="F4" s="28" t="s">
        <v>61</v>
      </c>
      <c r="G4" s="28" t="s">
        <v>68</v>
      </c>
      <c r="H4" s="28" t="s">
        <v>61</v>
      </c>
      <c r="I4" s="58" t="s">
        <v>68</v>
      </c>
      <c r="J4" s="26"/>
    </row>
    <row r="5" spans="1:10" ht="24" customHeight="1" x14ac:dyDescent="0.15">
      <c r="A5" s="105" t="s">
        <v>19</v>
      </c>
      <c r="B5" s="105"/>
      <c r="C5" s="105"/>
      <c r="D5" s="41">
        <v>156146</v>
      </c>
      <c r="E5" s="41">
        <v>156872</v>
      </c>
      <c r="F5" s="41">
        <v>151767</v>
      </c>
      <c r="G5" s="41">
        <v>152585</v>
      </c>
      <c r="H5" s="41">
        <v>4379</v>
      </c>
      <c r="I5" s="41">
        <v>4287</v>
      </c>
      <c r="J5" s="59"/>
    </row>
    <row r="6" spans="1:10" ht="24" customHeight="1" x14ac:dyDescent="0.15">
      <c r="A6" s="99" t="s">
        <v>22</v>
      </c>
      <c r="B6" s="99"/>
      <c r="C6" s="99"/>
      <c r="D6" s="60">
        <v>19567</v>
      </c>
      <c r="E6" s="60">
        <v>19620</v>
      </c>
      <c r="F6" s="60">
        <v>17065</v>
      </c>
      <c r="G6" s="60">
        <v>17174</v>
      </c>
      <c r="H6" s="61">
        <v>2502</v>
      </c>
      <c r="I6" s="61">
        <v>2446</v>
      </c>
      <c r="J6" s="26"/>
    </row>
    <row r="7" spans="1:10" ht="24" customHeight="1" x14ac:dyDescent="0.15">
      <c r="A7" s="62"/>
      <c r="B7" s="106" t="s">
        <v>23</v>
      </c>
      <c r="C7" s="99"/>
      <c r="D7" s="60">
        <v>6454</v>
      </c>
      <c r="E7" s="60">
        <v>6517</v>
      </c>
      <c r="F7" s="60">
        <v>4411</v>
      </c>
      <c r="G7" s="60">
        <v>4509</v>
      </c>
      <c r="H7" s="61">
        <v>2043</v>
      </c>
      <c r="I7" s="61">
        <v>2008</v>
      </c>
      <c r="J7" s="26"/>
    </row>
    <row r="8" spans="1:10" ht="24" customHeight="1" x14ac:dyDescent="0.15">
      <c r="A8" s="62"/>
      <c r="B8" s="106" t="s">
        <v>24</v>
      </c>
      <c r="C8" s="99"/>
      <c r="D8" s="60">
        <v>12841</v>
      </c>
      <c r="E8" s="60">
        <v>12830</v>
      </c>
      <c r="F8" s="60">
        <v>12635</v>
      </c>
      <c r="G8" s="60">
        <v>12616</v>
      </c>
      <c r="H8" s="61">
        <v>206</v>
      </c>
      <c r="I8" s="61">
        <v>214</v>
      </c>
      <c r="J8" s="26"/>
    </row>
    <row r="9" spans="1:10" ht="24" customHeight="1" x14ac:dyDescent="0.15">
      <c r="A9" s="62"/>
      <c r="B9" s="107" t="s">
        <v>25</v>
      </c>
      <c r="C9" s="108"/>
      <c r="D9" s="60">
        <v>272</v>
      </c>
      <c r="E9" s="60">
        <v>273</v>
      </c>
      <c r="F9" s="60">
        <v>19</v>
      </c>
      <c r="G9" s="60">
        <v>49</v>
      </c>
      <c r="H9" s="61">
        <v>253</v>
      </c>
      <c r="I9" s="61">
        <v>224</v>
      </c>
      <c r="J9" s="26"/>
    </row>
    <row r="10" spans="1:10" ht="24" customHeight="1" x14ac:dyDescent="0.15">
      <c r="A10" s="99" t="s">
        <v>26</v>
      </c>
      <c r="B10" s="99"/>
      <c r="C10" s="99"/>
      <c r="D10" s="60">
        <v>718</v>
      </c>
      <c r="E10" s="60">
        <v>711</v>
      </c>
      <c r="F10" s="60">
        <v>240</v>
      </c>
      <c r="G10" s="60">
        <v>241</v>
      </c>
      <c r="H10" s="61">
        <v>478</v>
      </c>
      <c r="I10" s="61">
        <v>470</v>
      </c>
      <c r="J10" s="26"/>
    </row>
    <row r="11" spans="1:10" ht="24" customHeight="1" x14ac:dyDescent="0.15">
      <c r="A11" s="62"/>
      <c r="B11" s="106" t="s">
        <v>23</v>
      </c>
      <c r="C11" s="99"/>
      <c r="D11" s="60">
        <v>472</v>
      </c>
      <c r="E11" s="60">
        <v>463</v>
      </c>
      <c r="F11" s="60">
        <v>59</v>
      </c>
      <c r="G11" s="60">
        <v>56</v>
      </c>
      <c r="H11" s="61">
        <v>413</v>
      </c>
      <c r="I11" s="61">
        <v>407</v>
      </c>
      <c r="J11" s="26"/>
    </row>
    <row r="12" spans="1:10" ht="24" customHeight="1" x14ac:dyDescent="0.15">
      <c r="A12" s="62"/>
      <c r="B12" s="106" t="s">
        <v>24</v>
      </c>
      <c r="C12" s="99"/>
      <c r="D12" s="60">
        <v>246</v>
      </c>
      <c r="E12" s="60">
        <v>248</v>
      </c>
      <c r="F12" s="60">
        <v>181</v>
      </c>
      <c r="G12" s="60">
        <v>185</v>
      </c>
      <c r="H12" s="61">
        <v>65</v>
      </c>
      <c r="I12" s="61">
        <v>63</v>
      </c>
      <c r="J12" s="26"/>
    </row>
    <row r="13" spans="1:10" ht="24" customHeight="1" x14ac:dyDescent="0.15">
      <c r="A13" s="99" t="s">
        <v>27</v>
      </c>
      <c r="B13" s="99"/>
      <c r="C13" s="99"/>
      <c r="D13" s="60">
        <v>131416</v>
      </c>
      <c r="E13" s="60">
        <v>132102</v>
      </c>
      <c r="F13" s="60">
        <v>130926</v>
      </c>
      <c r="G13" s="60">
        <v>131615</v>
      </c>
      <c r="H13" s="61">
        <v>490</v>
      </c>
      <c r="I13" s="61">
        <v>487</v>
      </c>
      <c r="J13" s="26"/>
    </row>
    <row r="14" spans="1:10" ht="24" customHeight="1" x14ac:dyDescent="0.15">
      <c r="A14" s="62"/>
      <c r="B14" s="106" t="s">
        <v>23</v>
      </c>
      <c r="C14" s="99"/>
      <c r="D14" s="60">
        <v>62345</v>
      </c>
      <c r="E14" s="60">
        <v>63913</v>
      </c>
      <c r="F14" s="60">
        <v>62195</v>
      </c>
      <c r="G14" s="60">
        <v>63767</v>
      </c>
      <c r="H14" s="61">
        <v>150</v>
      </c>
      <c r="I14" s="61">
        <v>146</v>
      </c>
      <c r="J14" s="26"/>
    </row>
    <row r="15" spans="1:10" ht="24" customHeight="1" x14ac:dyDescent="0.15">
      <c r="A15" s="62"/>
      <c r="B15" s="106" t="s">
        <v>24</v>
      </c>
      <c r="C15" s="99"/>
      <c r="D15" s="60">
        <v>69071</v>
      </c>
      <c r="E15" s="60">
        <v>68189</v>
      </c>
      <c r="F15" s="60">
        <v>68731</v>
      </c>
      <c r="G15" s="60">
        <v>67848</v>
      </c>
      <c r="H15" s="61">
        <v>340</v>
      </c>
      <c r="I15" s="61">
        <v>341</v>
      </c>
      <c r="J15" s="26"/>
    </row>
    <row r="16" spans="1:10" ht="24" customHeight="1" x14ac:dyDescent="0.15">
      <c r="A16" s="99" t="s">
        <v>28</v>
      </c>
      <c r="B16" s="99"/>
      <c r="C16" s="99"/>
      <c r="D16" s="60">
        <v>4445</v>
      </c>
      <c r="E16" s="60">
        <v>4439</v>
      </c>
      <c r="F16" s="60">
        <v>3536</v>
      </c>
      <c r="G16" s="60">
        <v>3555</v>
      </c>
      <c r="H16" s="61">
        <v>909</v>
      </c>
      <c r="I16" s="61">
        <v>884</v>
      </c>
      <c r="J16" s="26"/>
    </row>
    <row r="17" spans="1:10" ht="24" customHeight="1" x14ac:dyDescent="0.15">
      <c r="A17" s="62"/>
      <c r="B17" s="106" t="s">
        <v>29</v>
      </c>
      <c r="C17" s="99"/>
      <c r="D17" s="60">
        <v>3949</v>
      </c>
      <c r="E17" s="60">
        <v>3938</v>
      </c>
      <c r="F17" s="60">
        <v>3040</v>
      </c>
      <c r="G17" s="60">
        <v>3054</v>
      </c>
      <c r="H17" s="61">
        <v>909</v>
      </c>
      <c r="I17" s="61">
        <v>884</v>
      </c>
      <c r="J17" s="26"/>
    </row>
    <row r="18" spans="1:10" ht="24" customHeight="1" x14ac:dyDescent="0.15">
      <c r="A18" s="62"/>
      <c r="B18" s="106" t="s">
        <v>30</v>
      </c>
      <c r="C18" s="99"/>
      <c r="D18" s="60">
        <v>496</v>
      </c>
      <c r="E18" s="60">
        <v>501</v>
      </c>
      <c r="F18" s="60">
        <v>496</v>
      </c>
      <c r="G18" s="60">
        <v>501</v>
      </c>
      <c r="H18" s="61">
        <v>0</v>
      </c>
      <c r="I18" s="61">
        <v>0</v>
      </c>
      <c r="J18" s="26"/>
    </row>
    <row r="19" spans="1:10" x14ac:dyDescent="0.15">
      <c r="A19" s="24"/>
      <c r="B19" s="24"/>
      <c r="C19" s="24"/>
      <c r="D19" s="24"/>
      <c r="E19" s="24"/>
      <c r="F19" s="24"/>
      <c r="G19" s="24"/>
      <c r="H19" s="42"/>
      <c r="I19" s="29" t="s">
        <v>31</v>
      </c>
      <c r="J19" s="24"/>
    </row>
    <row r="20" spans="1:10" x14ac:dyDescent="0.15">
      <c r="A20" s="26"/>
      <c r="B20" s="26"/>
      <c r="C20" s="26"/>
      <c r="D20" s="26"/>
      <c r="E20" s="26"/>
      <c r="F20" s="30"/>
      <c r="G20" s="30"/>
      <c r="H20" s="26"/>
      <c r="I20" s="26"/>
      <c r="J20" s="26"/>
    </row>
    <row r="21" spans="1:10" ht="23.25" customHeight="1" x14ac:dyDescent="0.15"/>
    <row r="22" spans="1:10" ht="23.25" customHeight="1" x14ac:dyDescent="0.15"/>
    <row r="23" spans="1:10" ht="23.25" customHeight="1" x14ac:dyDescent="0.15">
      <c r="F23" s="73"/>
    </row>
    <row r="24" spans="1:10" ht="23.25" customHeight="1" x14ac:dyDescent="0.15">
      <c r="D24" s="73"/>
    </row>
    <row r="25" spans="1:10" ht="23.25" customHeight="1" x14ac:dyDescent="0.15"/>
    <row r="26" spans="1:10" ht="23.25" customHeight="1" x14ac:dyDescent="0.15"/>
    <row r="27" spans="1:10" ht="23.25" customHeight="1" x14ac:dyDescent="0.15"/>
    <row r="28" spans="1:10" ht="23.25" customHeight="1" x14ac:dyDescent="0.15"/>
    <row r="29" spans="1:10" ht="23.25" customHeight="1" x14ac:dyDescent="0.15"/>
    <row r="30" spans="1:10" ht="23.25" customHeight="1" x14ac:dyDescent="0.15"/>
    <row r="31" spans="1:10" ht="23.25" customHeight="1" x14ac:dyDescent="0.15"/>
    <row r="32" spans="1:10" ht="23.25" customHeight="1" x14ac:dyDescent="0.15"/>
  </sheetData>
  <mergeCells count="18">
    <mergeCell ref="B18:C18"/>
    <mergeCell ref="B7:C7"/>
    <mergeCell ref="B8:C8"/>
    <mergeCell ref="B9:C9"/>
    <mergeCell ref="A10:C10"/>
    <mergeCell ref="B11:C11"/>
    <mergeCell ref="B12:C12"/>
    <mergeCell ref="A13:C13"/>
    <mergeCell ref="B14:C14"/>
    <mergeCell ref="B15:C15"/>
    <mergeCell ref="A16:C16"/>
    <mergeCell ref="B17:C17"/>
    <mergeCell ref="A6:C6"/>
    <mergeCell ref="D3:E3"/>
    <mergeCell ref="F3:G3"/>
    <mergeCell ref="H3:I3"/>
    <mergeCell ref="A4:B4"/>
    <mergeCell ref="A5:C5"/>
  </mergeCells>
  <phoneticPr fontId="3"/>
  <printOptions horizontalCentered="1"/>
  <pageMargins left="0.23622047244094491" right="0.19685039370078741" top="0.65" bottom="0.74803149606299213" header="0.31496062992125984" footer="0.31496062992125984"/>
  <pageSetup paperSize="9" scale="90" orientation="portrait" r:id="rId1"/>
  <headerFooter>
    <oddHeader>&amp;R&amp;A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Normal="100" workbookViewId="0">
      <selection activeCell="A2" sqref="A2"/>
    </sheetView>
  </sheetViews>
  <sheetFormatPr defaultRowHeight="13.5" x14ac:dyDescent="0.15"/>
  <cols>
    <col min="1" max="1" width="13.625" customWidth="1"/>
    <col min="2" max="9" width="11.625" customWidth="1"/>
  </cols>
  <sheetData>
    <row r="1" spans="1:12" ht="14.25" x14ac:dyDescent="0.15">
      <c r="A1" s="21" t="s">
        <v>93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15">
      <c r="A2" s="40"/>
      <c r="B2" s="40"/>
      <c r="C2" s="40"/>
      <c r="D2" s="40"/>
      <c r="E2" s="40"/>
      <c r="F2" s="40"/>
      <c r="G2" s="40"/>
      <c r="H2" s="25"/>
      <c r="I2" s="63" t="s">
        <v>32</v>
      </c>
      <c r="J2" s="24"/>
    </row>
    <row r="3" spans="1:12" ht="24" customHeight="1" x14ac:dyDescent="0.15">
      <c r="A3" s="110" t="s">
        <v>33</v>
      </c>
      <c r="B3" s="110" t="s">
        <v>34</v>
      </c>
      <c r="C3" s="109" t="s">
        <v>35</v>
      </c>
      <c r="D3" s="110" t="s">
        <v>36</v>
      </c>
      <c r="E3" s="111"/>
      <c r="F3" s="111"/>
      <c r="G3" s="111"/>
      <c r="H3" s="109" t="s">
        <v>37</v>
      </c>
      <c r="I3" s="109" t="s">
        <v>38</v>
      </c>
      <c r="J3" s="30"/>
      <c r="K3" s="43"/>
    </row>
    <row r="4" spans="1:12" ht="24" customHeight="1" x14ac:dyDescent="0.15">
      <c r="A4" s="111"/>
      <c r="B4" s="111"/>
      <c r="C4" s="108"/>
      <c r="D4" s="110" t="s">
        <v>39</v>
      </c>
      <c r="E4" s="110" t="s">
        <v>40</v>
      </c>
      <c r="F4" s="110" t="s">
        <v>41</v>
      </c>
      <c r="G4" s="111"/>
      <c r="H4" s="108"/>
      <c r="I4" s="108"/>
      <c r="J4" s="30"/>
      <c r="K4" s="43"/>
    </row>
    <row r="5" spans="1:12" ht="24" customHeight="1" x14ac:dyDescent="0.15">
      <c r="A5" s="111"/>
      <c r="B5" s="111"/>
      <c r="C5" s="108"/>
      <c r="D5" s="111"/>
      <c r="E5" s="111"/>
      <c r="F5" s="47" t="s">
        <v>42</v>
      </c>
      <c r="G5" s="47" t="s">
        <v>43</v>
      </c>
      <c r="H5" s="108"/>
      <c r="I5" s="108"/>
      <c r="J5" s="30"/>
      <c r="K5" s="43"/>
    </row>
    <row r="6" spans="1:12" ht="24" customHeight="1" x14ac:dyDescent="0.15">
      <c r="A6" s="51" t="s">
        <v>69</v>
      </c>
      <c r="B6" s="52">
        <v>85955</v>
      </c>
      <c r="C6" s="52">
        <v>11774</v>
      </c>
      <c r="D6" s="52">
        <v>3049</v>
      </c>
      <c r="E6" s="52">
        <v>2</v>
      </c>
      <c r="F6" s="52">
        <v>17691</v>
      </c>
      <c r="G6" s="52">
        <v>47740</v>
      </c>
      <c r="H6" s="52">
        <v>1977</v>
      </c>
      <c r="I6" s="52">
        <v>3722</v>
      </c>
      <c r="J6" s="23"/>
      <c r="K6" s="43"/>
      <c r="L6" s="43"/>
    </row>
    <row r="7" spans="1:12" ht="24" customHeight="1" x14ac:dyDescent="0.15">
      <c r="A7" s="51" t="s">
        <v>76</v>
      </c>
      <c r="B7" s="52">
        <v>87887</v>
      </c>
      <c r="C7" s="52">
        <v>11391</v>
      </c>
      <c r="D7" s="52">
        <v>3080</v>
      </c>
      <c r="E7" s="52">
        <v>2</v>
      </c>
      <c r="F7" s="52">
        <v>17468</v>
      </c>
      <c r="G7" s="52">
        <v>50169</v>
      </c>
      <c r="H7" s="52">
        <v>1986</v>
      </c>
      <c r="I7" s="52">
        <v>3791</v>
      </c>
      <c r="J7" s="30"/>
      <c r="K7" s="43"/>
    </row>
    <row r="8" spans="1:12" ht="24" customHeight="1" x14ac:dyDescent="0.15">
      <c r="A8" s="51" t="s">
        <v>77</v>
      </c>
      <c r="B8" s="52">
        <v>88870</v>
      </c>
      <c r="C8" s="52">
        <v>10888</v>
      </c>
      <c r="D8" s="52">
        <v>3081</v>
      </c>
      <c r="E8" s="52">
        <v>2</v>
      </c>
      <c r="F8" s="52">
        <v>17177</v>
      </c>
      <c r="G8" s="52">
        <v>51920</v>
      </c>
      <c r="H8" s="52">
        <v>1969</v>
      </c>
      <c r="I8" s="52">
        <v>3833</v>
      </c>
      <c r="J8" s="23"/>
      <c r="K8" s="43"/>
    </row>
    <row r="9" spans="1:12" ht="24" customHeight="1" x14ac:dyDescent="0.15">
      <c r="A9" s="51" t="s">
        <v>78</v>
      </c>
      <c r="B9" s="52">
        <v>89607</v>
      </c>
      <c r="C9" s="52">
        <v>10452</v>
      </c>
      <c r="D9" s="52">
        <v>3089</v>
      </c>
      <c r="E9" s="52">
        <v>3</v>
      </c>
      <c r="F9" s="52">
        <v>17011</v>
      </c>
      <c r="G9" s="52">
        <v>53155</v>
      </c>
      <c r="H9" s="52">
        <v>1977</v>
      </c>
      <c r="I9" s="52">
        <v>3920</v>
      </c>
      <c r="J9" s="30"/>
      <c r="K9" s="43"/>
    </row>
    <row r="10" spans="1:12" s="45" customFormat="1" ht="24" customHeight="1" x14ac:dyDescent="0.15">
      <c r="A10" s="53" t="s">
        <v>79</v>
      </c>
      <c r="B10" s="54">
        <v>89804</v>
      </c>
      <c r="C10" s="54">
        <v>10102</v>
      </c>
      <c r="D10" s="54">
        <v>3108</v>
      </c>
      <c r="E10" s="54">
        <v>3</v>
      </c>
      <c r="F10" s="54">
        <v>16696</v>
      </c>
      <c r="G10" s="54">
        <v>53936</v>
      </c>
      <c r="H10" s="54">
        <v>1945</v>
      </c>
      <c r="I10" s="54">
        <v>4014</v>
      </c>
      <c r="J10" s="23"/>
      <c r="K10" s="44"/>
    </row>
    <row r="11" spans="1:12" x14ac:dyDescent="0.15">
      <c r="A11" s="24"/>
      <c r="B11" s="24"/>
      <c r="C11" s="24"/>
      <c r="D11" s="24"/>
      <c r="E11" s="24"/>
      <c r="F11" s="24"/>
      <c r="G11" s="24"/>
      <c r="H11" s="24"/>
      <c r="I11" s="31" t="s">
        <v>44</v>
      </c>
      <c r="J11" s="40"/>
      <c r="K11" s="43"/>
    </row>
    <row r="12" spans="1:12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30"/>
      <c r="K12" s="43"/>
    </row>
  </sheetData>
  <mergeCells count="9">
    <mergeCell ref="I3:I5"/>
    <mergeCell ref="D4:D5"/>
    <mergeCell ref="E4:E5"/>
    <mergeCell ref="F4:G4"/>
    <mergeCell ref="A3:A5"/>
    <mergeCell ref="B3:B5"/>
    <mergeCell ref="C3:C5"/>
    <mergeCell ref="D3:G3"/>
    <mergeCell ref="H3:H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:A4"/>
    </sheetView>
  </sheetViews>
  <sheetFormatPr defaultRowHeight="13.5" x14ac:dyDescent="0.15"/>
  <cols>
    <col min="1" max="1" width="13.625" customWidth="1"/>
    <col min="2" max="6" width="13" customWidth="1"/>
    <col min="7" max="7" width="10.625" customWidth="1"/>
  </cols>
  <sheetData>
    <row r="1" spans="1:7" ht="14.25" x14ac:dyDescent="0.15">
      <c r="A1" s="1" t="s">
        <v>92</v>
      </c>
      <c r="B1" s="14"/>
      <c r="C1" s="14"/>
      <c r="D1" s="14"/>
      <c r="E1" s="14"/>
      <c r="F1" s="14"/>
      <c r="G1" s="14"/>
    </row>
    <row r="2" spans="1:7" x14ac:dyDescent="0.15">
      <c r="A2" s="4"/>
      <c r="B2" s="4"/>
      <c r="C2" s="4"/>
      <c r="D2" s="4"/>
      <c r="E2" s="4"/>
      <c r="F2" s="6" t="s">
        <v>45</v>
      </c>
      <c r="G2" s="4"/>
    </row>
    <row r="3" spans="1:7" ht="30.75" customHeight="1" x14ac:dyDescent="0.15">
      <c r="A3" s="83" t="s">
        <v>46</v>
      </c>
      <c r="B3" s="112" t="s">
        <v>47</v>
      </c>
      <c r="C3" s="112"/>
      <c r="D3" s="112"/>
      <c r="E3" s="113" t="s">
        <v>48</v>
      </c>
      <c r="F3" s="114" t="s">
        <v>80</v>
      </c>
      <c r="G3" s="32"/>
    </row>
    <row r="4" spans="1:7" ht="30.75" customHeight="1" x14ac:dyDescent="0.15">
      <c r="A4" s="82"/>
      <c r="B4" s="8" t="s">
        <v>19</v>
      </c>
      <c r="C4" s="8" t="s">
        <v>49</v>
      </c>
      <c r="D4" s="33" t="s">
        <v>50</v>
      </c>
      <c r="E4" s="113"/>
      <c r="F4" s="114"/>
      <c r="G4" s="2"/>
    </row>
    <row r="5" spans="1:7" ht="30.75" customHeight="1" x14ac:dyDescent="0.15">
      <c r="A5" s="51" t="s">
        <v>70</v>
      </c>
      <c r="B5" s="64">
        <v>36</v>
      </c>
      <c r="C5" s="64">
        <v>34</v>
      </c>
      <c r="D5" s="64">
        <v>2</v>
      </c>
      <c r="E5" s="64">
        <v>293</v>
      </c>
      <c r="F5" s="64">
        <v>296</v>
      </c>
      <c r="G5" s="14"/>
    </row>
    <row r="6" spans="1:7" ht="30.75" customHeight="1" x14ac:dyDescent="0.15">
      <c r="A6" s="51" t="s">
        <v>81</v>
      </c>
      <c r="B6" s="64">
        <v>36</v>
      </c>
      <c r="C6" s="64">
        <v>34</v>
      </c>
      <c r="D6" s="64">
        <v>2</v>
      </c>
      <c r="E6" s="64" t="s">
        <v>59</v>
      </c>
      <c r="F6" s="64" t="s">
        <v>59</v>
      </c>
      <c r="G6" s="2"/>
    </row>
    <row r="7" spans="1:7" ht="30.75" customHeight="1" x14ac:dyDescent="0.15">
      <c r="A7" s="51" t="s">
        <v>82</v>
      </c>
      <c r="B7" s="64">
        <v>36</v>
      </c>
      <c r="C7" s="64">
        <v>34</v>
      </c>
      <c r="D7" s="64">
        <v>2</v>
      </c>
      <c r="E7" s="64" t="s">
        <v>59</v>
      </c>
      <c r="F7" s="64" t="s">
        <v>59</v>
      </c>
      <c r="G7" s="2"/>
    </row>
    <row r="8" spans="1:7" ht="30.75" customHeight="1" x14ac:dyDescent="0.15">
      <c r="A8" s="51" t="s">
        <v>83</v>
      </c>
      <c r="B8" s="64">
        <v>36</v>
      </c>
      <c r="C8" s="64">
        <v>34</v>
      </c>
      <c r="D8" s="64">
        <v>2</v>
      </c>
      <c r="E8" s="64" t="s">
        <v>59</v>
      </c>
      <c r="F8" s="64" t="s">
        <v>59</v>
      </c>
      <c r="G8" s="2"/>
    </row>
    <row r="9" spans="1:7" ht="30.75" customHeight="1" x14ac:dyDescent="0.15">
      <c r="A9" s="53" t="s">
        <v>84</v>
      </c>
      <c r="B9" s="65">
        <v>36</v>
      </c>
      <c r="C9" s="65">
        <v>34</v>
      </c>
      <c r="D9" s="65">
        <v>2</v>
      </c>
      <c r="E9" s="64" t="s">
        <v>59</v>
      </c>
      <c r="F9" s="64" t="s">
        <v>59</v>
      </c>
      <c r="G9" s="14"/>
    </row>
    <row r="10" spans="1:7" x14ac:dyDescent="0.15">
      <c r="A10" s="4"/>
      <c r="B10" s="4"/>
      <c r="C10" s="4"/>
      <c r="D10" s="4"/>
      <c r="E10" s="4"/>
      <c r="F10" s="6" t="s">
        <v>62</v>
      </c>
      <c r="G10" s="4"/>
    </row>
    <row r="11" spans="1:7" x14ac:dyDescent="0.15">
      <c r="A11" s="34" t="s">
        <v>85</v>
      </c>
      <c r="B11" s="4"/>
      <c r="C11" s="4"/>
      <c r="D11" s="4"/>
      <c r="E11" s="4"/>
      <c r="F11" s="4"/>
      <c r="G11" s="4"/>
    </row>
    <row r="12" spans="1:7" x14ac:dyDescent="0.15">
      <c r="A12" s="66" t="s">
        <v>86</v>
      </c>
      <c r="B12" s="2"/>
      <c r="C12" s="2"/>
      <c r="D12" s="2"/>
      <c r="E12" s="2"/>
      <c r="F12" s="2"/>
      <c r="G12" s="2"/>
    </row>
  </sheetData>
  <mergeCells count="4">
    <mergeCell ref="A3:A4"/>
    <mergeCell ref="B3:D3"/>
    <mergeCell ref="E3:E4"/>
    <mergeCell ref="F3:F4"/>
  </mergeCells>
  <phoneticPr fontId="3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4.625" customWidth="1"/>
    <col min="2" max="6" width="15.375" customWidth="1"/>
  </cols>
  <sheetData>
    <row r="1" spans="1:7" ht="14.25" x14ac:dyDescent="0.15">
      <c r="A1" s="35" t="s">
        <v>91</v>
      </c>
      <c r="B1" s="22"/>
      <c r="C1" s="22"/>
      <c r="D1" s="22"/>
      <c r="E1" s="22"/>
      <c r="F1" s="22"/>
      <c r="G1" s="22"/>
    </row>
    <row r="2" spans="1:7" ht="14.25" thickBot="1" x14ac:dyDescent="0.2">
      <c r="A2" s="26"/>
      <c r="B2" s="26"/>
      <c r="C2" s="26"/>
      <c r="D2" s="26"/>
      <c r="E2" s="26"/>
      <c r="F2" s="36" t="s">
        <v>51</v>
      </c>
      <c r="G2" s="26"/>
    </row>
    <row r="3" spans="1:7" ht="23.25" customHeight="1" x14ac:dyDescent="0.15">
      <c r="A3" s="115" t="s">
        <v>52</v>
      </c>
      <c r="B3" s="117" t="s">
        <v>34</v>
      </c>
      <c r="C3" s="118" t="s">
        <v>53</v>
      </c>
      <c r="D3" s="37"/>
      <c r="E3" s="37"/>
      <c r="F3" s="120" t="s">
        <v>54</v>
      </c>
      <c r="G3" s="30"/>
    </row>
    <row r="4" spans="1:7" ht="23.25" customHeight="1" x14ac:dyDescent="0.15">
      <c r="A4" s="116"/>
      <c r="B4" s="111"/>
      <c r="C4" s="119"/>
      <c r="D4" s="48" t="s">
        <v>55</v>
      </c>
      <c r="E4" s="49" t="s">
        <v>56</v>
      </c>
      <c r="F4" s="121"/>
      <c r="G4" s="30"/>
    </row>
    <row r="5" spans="1:7" ht="23.25" hidden="1" customHeight="1" x14ac:dyDescent="0.15">
      <c r="A5" s="67" t="s">
        <v>87</v>
      </c>
      <c r="B5" s="68">
        <v>64881</v>
      </c>
      <c r="C5" s="52">
        <v>64358</v>
      </c>
      <c r="D5" s="52">
        <v>22556</v>
      </c>
      <c r="E5" s="52">
        <v>41802</v>
      </c>
      <c r="F5" s="78">
        <v>523</v>
      </c>
      <c r="G5" s="30"/>
    </row>
    <row r="6" spans="1:7" ht="23.25" customHeight="1" x14ac:dyDescent="0.15">
      <c r="A6" s="67" t="s">
        <v>88</v>
      </c>
      <c r="B6" s="68">
        <v>60379</v>
      </c>
      <c r="C6" s="52">
        <v>59858</v>
      </c>
      <c r="D6" s="52">
        <v>20626</v>
      </c>
      <c r="E6" s="52">
        <v>39232</v>
      </c>
      <c r="F6" s="78">
        <v>521</v>
      </c>
      <c r="G6" s="30"/>
    </row>
    <row r="7" spans="1:7" ht="23.25" customHeight="1" x14ac:dyDescent="0.15">
      <c r="A7" s="67" t="s">
        <v>64</v>
      </c>
      <c r="B7" s="68">
        <v>56518</v>
      </c>
      <c r="C7" s="52">
        <v>56044</v>
      </c>
      <c r="D7" s="52">
        <v>18522</v>
      </c>
      <c r="E7" s="52">
        <v>37522</v>
      </c>
      <c r="F7" s="78">
        <v>474</v>
      </c>
      <c r="G7" s="23"/>
    </row>
    <row r="8" spans="1:7" ht="23.25" customHeight="1" x14ac:dyDescent="0.15">
      <c r="A8" s="67" t="s">
        <v>65</v>
      </c>
      <c r="B8" s="68">
        <v>53134</v>
      </c>
      <c r="C8" s="52">
        <v>52715</v>
      </c>
      <c r="D8" s="52">
        <v>17182</v>
      </c>
      <c r="E8" s="52">
        <v>35533</v>
      </c>
      <c r="F8" s="78">
        <v>419</v>
      </c>
      <c r="G8" s="30"/>
    </row>
    <row r="9" spans="1:7" s="77" customFormat="1" ht="23.25" customHeight="1" x14ac:dyDescent="0.15">
      <c r="A9" s="74" t="s">
        <v>89</v>
      </c>
      <c r="B9" s="75">
        <f>+C9+F9</f>
        <v>49740</v>
      </c>
      <c r="C9" s="76">
        <f>SUM(D9:E9)</f>
        <v>49324</v>
      </c>
      <c r="D9" s="76">
        <f>10695+5397+31</f>
        <v>16123</v>
      </c>
      <c r="E9" s="76">
        <f>32856+345</f>
        <v>33201</v>
      </c>
      <c r="F9" s="79">
        <v>416</v>
      </c>
      <c r="G9" s="30"/>
    </row>
    <row r="10" spans="1:7" ht="23.25" customHeight="1" thickBot="1" x14ac:dyDescent="0.2">
      <c r="A10" s="69" t="s">
        <v>90</v>
      </c>
      <c r="B10" s="70">
        <f>+C10+F10</f>
        <v>46205</v>
      </c>
      <c r="C10" s="71">
        <f>SUM(D10:E10)</f>
        <v>45796</v>
      </c>
      <c r="D10" s="71">
        <v>14908</v>
      </c>
      <c r="E10" s="71">
        <v>30888</v>
      </c>
      <c r="F10" s="80">
        <v>409</v>
      </c>
      <c r="G10" s="23"/>
    </row>
    <row r="11" spans="1:7" x14ac:dyDescent="0.15">
      <c r="A11" s="38"/>
      <c r="B11" s="24"/>
      <c r="C11" s="24"/>
      <c r="D11" s="24"/>
      <c r="E11" s="24"/>
      <c r="F11" s="39" t="s">
        <v>57</v>
      </c>
      <c r="G11" s="40"/>
    </row>
    <row r="12" spans="1:7" x14ac:dyDescent="0.15">
      <c r="A12" s="26"/>
      <c r="B12" s="26"/>
      <c r="C12" s="26"/>
      <c r="D12" s="26"/>
      <c r="E12" s="26"/>
      <c r="F12" s="72"/>
      <c r="G12" s="30"/>
    </row>
    <row r="13" spans="1:7" x14ac:dyDescent="0.15">
      <c r="G13" s="43"/>
    </row>
    <row r="14" spans="1:7" x14ac:dyDescent="0.15">
      <c r="B14" s="73"/>
      <c r="G14" s="43"/>
    </row>
    <row r="15" spans="1:7" x14ac:dyDescent="0.15">
      <c r="G15" s="43"/>
    </row>
  </sheetData>
  <mergeCells count="4">
    <mergeCell ref="A3:A4"/>
    <mergeCell ref="B3:B4"/>
    <mergeCell ref="C3:C4"/>
    <mergeCell ref="F3:F4"/>
  </mergeCells>
  <phoneticPr fontId="3"/>
  <printOptions horizontalCentered="1"/>
  <pageMargins left="0.54" right="0.64" top="0.74803149606299213" bottom="0.74803149606299213" header="0.31496062992125984" footer="0.31496062992125984"/>
  <pageSetup paperSize="9" scale="95" orientation="portrait" r:id="rId1"/>
  <headerFooter>
    <oddHeader>&amp;R&amp;A</oddHeader>
  </headerFooter>
  <ignoredErrors>
    <ignoredError sqref="C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141市内各駅乗降客数</vt:lpstr>
      <vt:lpstr>142自動車登録車輌台数</vt:lpstr>
      <vt:lpstr>143軽自動車課税車輌台数</vt:lpstr>
      <vt:lpstr>144郵便施設数</vt:lpstr>
      <vt:lpstr>145加入電話・公衆電話数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2019-08-14T04:04:09Z</cp:lastPrinted>
  <dcterms:created xsi:type="dcterms:W3CDTF">2014-01-07T00:07:36Z</dcterms:created>
  <dcterms:modified xsi:type="dcterms:W3CDTF">2019-11-20T05:04:44Z</dcterms:modified>
</cp:coreProperties>
</file>