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8315" windowHeight="11655"/>
  </bookViews>
  <sheets>
    <sheet name="58市立図書館の利用状況" sheetId="1" r:id="rId1"/>
    <sheet name="59市立図書館の登録者状況" sheetId="2" r:id="rId2"/>
    <sheet name="60市立図書館蔵書数" sheetId="3" r:id="rId3"/>
    <sheet name="61水戸芸術館の入館状況" sheetId="4" r:id="rId4"/>
    <sheet name="62博物館の入館状況" sheetId="5" r:id="rId5"/>
    <sheet name="63国際交流センターの利用状況" sheetId="6" r:id="rId6"/>
    <sheet name="64植物公園の入館状況" sheetId="7" r:id="rId7"/>
    <sheet name="65大串貝塚ふれあい公園埋蔵文化財センターの入館状況" sheetId="8" r:id="rId8"/>
    <sheet name="66男女平等参画センター" sheetId="9" r:id="rId9"/>
    <sheet name="67市民センター・公民館の利用状況" sheetId="10" r:id="rId10"/>
    <sheet name="68青少年相談等の状況(1)補導状況" sheetId="11" r:id="rId11"/>
    <sheet name="68青少年相談等の状況(2)青少年相談（電話相談）" sheetId="12" r:id="rId12"/>
    <sheet name="68青少年相談等の状況(3)青少年相談（来所相談）" sheetId="13" r:id="rId13"/>
    <sheet name="69少年自然の家利用状況" sheetId="14" r:id="rId14"/>
    <sheet name="70体育施設の利用状況" sheetId="15" r:id="rId15"/>
    <sheet name="71水戸市の文化財" sheetId="16" r:id="rId16"/>
  </sheets>
  <definedNames>
    <definedName name="_xlnm._FilterDatabase" localSheetId="13" hidden="1">'69少年自然の家利用状況'!$B$4:$K$4</definedName>
    <definedName name="_xlnm.Print_Area" localSheetId="15">'71水戸市の文化財'!$A$1:$S$28</definedName>
  </definedNames>
  <calcPr calcId="145621"/>
</workbook>
</file>

<file path=xl/calcChain.xml><?xml version="1.0" encoding="utf-8"?>
<calcChain xmlns="http://schemas.openxmlformats.org/spreadsheetml/2006/main">
  <c r="B11" i="14" l="1"/>
  <c r="C11" i="14"/>
  <c r="B12" i="14"/>
  <c r="C12" i="14"/>
  <c r="B13" i="14"/>
  <c r="C13" i="14"/>
  <c r="B14" i="14"/>
  <c r="C14" i="14"/>
  <c r="B15" i="14"/>
  <c r="C15" i="14"/>
  <c r="B16" i="14"/>
  <c r="C16" i="14"/>
  <c r="B17" i="14"/>
  <c r="C17" i="14"/>
  <c r="B18" i="14"/>
  <c r="C18" i="14"/>
  <c r="B19" i="14"/>
  <c r="C19" i="14"/>
  <c r="B20" i="14"/>
  <c r="C20" i="14"/>
  <c r="B21" i="14"/>
  <c r="C21" i="14"/>
  <c r="B22" i="14"/>
  <c r="C22" i="14"/>
  <c r="C6" i="11"/>
  <c r="F6" i="11"/>
  <c r="I6" i="11"/>
  <c r="L6" i="11"/>
  <c r="O6" i="11"/>
  <c r="R6" i="11"/>
  <c r="U6" i="11"/>
  <c r="X6" i="11"/>
  <c r="AA6" i="11"/>
  <c r="C7" i="11"/>
  <c r="F7" i="11"/>
  <c r="I7" i="11"/>
  <c r="L7" i="11"/>
  <c r="O7" i="11"/>
  <c r="R7" i="11"/>
  <c r="U7" i="11"/>
  <c r="X7" i="11"/>
  <c r="AA7" i="11"/>
  <c r="C8" i="11"/>
  <c r="F8" i="11"/>
  <c r="I8" i="11"/>
  <c r="L8" i="11"/>
  <c r="O8" i="11"/>
  <c r="R8" i="11"/>
  <c r="U8" i="11"/>
  <c r="X8" i="11"/>
  <c r="AA8" i="11"/>
  <c r="C9" i="11"/>
  <c r="F9" i="11"/>
  <c r="I9" i="11"/>
  <c r="L9" i="11"/>
  <c r="O9" i="11"/>
  <c r="R9" i="11"/>
  <c r="U9" i="11"/>
  <c r="X9" i="11"/>
  <c r="AA9" i="11"/>
  <c r="C12" i="11"/>
  <c r="F12" i="11"/>
  <c r="I12" i="11"/>
  <c r="L12" i="11"/>
  <c r="O12" i="11"/>
  <c r="R12" i="11"/>
  <c r="U12" i="11"/>
  <c r="X12" i="11"/>
  <c r="AA12" i="11"/>
  <c r="C13" i="11"/>
  <c r="F13" i="11"/>
  <c r="I13" i="11"/>
  <c r="L13" i="11"/>
  <c r="O13" i="11"/>
  <c r="R13" i="11"/>
  <c r="U13" i="11"/>
  <c r="X13" i="11"/>
  <c r="AA13" i="11"/>
  <c r="C14" i="11"/>
  <c r="F14" i="11"/>
  <c r="I14" i="11"/>
  <c r="L14" i="11"/>
  <c r="O14" i="11"/>
  <c r="R14" i="11"/>
  <c r="U14" i="11"/>
  <c r="X14" i="11"/>
  <c r="AA14" i="11"/>
  <c r="C15" i="11"/>
  <c r="F15" i="11"/>
  <c r="I15" i="11"/>
  <c r="L15" i="11"/>
  <c r="O15" i="11"/>
  <c r="R15" i="11"/>
  <c r="U15" i="11"/>
  <c r="X15" i="11"/>
  <c r="AA15" i="11"/>
  <c r="C16" i="11"/>
  <c r="F16" i="11"/>
  <c r="I16" i="11"/>
  <c r="L16" i="11"/>
  <c r="O16" i="11"/>
  <c r="R16" i="11"/>
  <c r="U16" i="11"/>
  <c r="X16" i="11"/>
  <c r="AA16" i="11"/>
  <c r="C17" i="11"/>
  <c r="F17" i="11"/>
  <c r="I17" i="11"/>
  <c r="L17" i="11"/>
  <c r="C18" i="11"/>
  <c r="F18" i="11"/>
  <c r="I18" i="11"/>
  <c r="L18" i="11"/>
  <c r="C19" i="11"/>
  <c r="F19" i="11"/>
  <c r="I19" i="11"/>
  <c r="L19" i="11"/>
  <c r="O19" i="11"/>
  <c r="C20" i="11"/>
  <c r="F20" i="11"/>
  <c r="I20" i="11"/>
  <c r="L20" i="11"/>
  <c r="C21" i="11"/>
  <c r="F21" i="11"/>
  <c r="I21" i="11"/>
  <c r="L21" i="11"/>
  <c r="C22" i="11"/>
  <c r="F22" i="11"/>
  <c r="I22" i="11"/>
  <c r="L22" i="11"/>
  <c r="O22" i="11"/>
  <c r="C23" i="11"/>
  <c r="F23" i="11"/>
  <c r="I23" i="11"/>
  <c r="L23" i="11"/>
  <c r="O23" i="11"/>
  <c r="R23" i="11"/>
  <c r="V12" i="1"/>
  <c r="W12" i="1"/>
  <c r="V13" i="1"/>
  <c r="W13" i="1"/>
  <c r="V14" i="1"/>
  <c r="W14" i="1"/>
  <c r="V15" i="1"/>
  <c r="W15" i="1"/>
  <c r="V16" i="1"/>
  <c r="W16" i="1"/>
  <c r="V17" i="1"/>
  <c r="W17" i="1"/>
  <c r="V18" i="1"/>
  <c r="W18" i="1"/>
  <c r="V19" i="1"/>
  <c r="W19" i="1"/>
  <c r="V20" i="1"/>
  <c r="W20" i="1"/>
  <c r="V21" i="1"/>
  <c r="W21" i="1"/>
  <c r="V22" i="1"/>
  <c r="W22" i="1"/>
  <c r="V23" i="1"/>
  <c r="W23" i="1"/>
</calcChain>
</file>

<file path=xl/sharedStrings.xml><?xml version="1.0" encoding="utf-8"?>
<sst xmlns="http://schemas.openxmlformats.org/spreadsheetml/2006/main" count="634" uniqueCount="352">
  <si>
    <t>資料：市立中央図書館</t>
    <rPh sb="0" eb="2">
      <t>シリョウ</t>
    </rPh>
    <rPh sb="3" eb="5">
      <t>シリツ</t>
    </rPh>
    <rPh sb="5" eb="7">
      <t>チュウオウ</t>
    </rPh>
    <rPh sb="7" eb="10">
      <t>トショカン</t>
    </rPh>
    <phoneticPr fontId="5"/>
  </si>
  <si>
    <t>注）中央図書館は，平成28年４月から平成30年３月までの期間，耐震工事のため休館しました。</t>
    <rPh sb="28" eb="30">
      <t>キカン</t>
    </rPh>
    <phoneticPr fontId="2"/>
  </si>
  <si>
    <t xml:space="preserve">　　　　　   　 12　 </t>
    <phoneticPr fontId="5"/>
  </si>
  <si>
    <t xml:space="preserve">　　　　　   　 11　 </t>
    <phoneticPr fontId="5"/>
  </si>
  <si>
    <t xml:space="preserve">　　　　　   　 10　 </t>
    <phoneticPr fontId="5"/>
  </si>
  <si>
    <t>　　　　　   　 9 　</t>
    <phoneticPr fontId="5"/>
  </si>
  <si>
    <t>　　　　　   　 8 　</t>
    <phoneticPr fontId="5"/>
  </si>
  <si>
    <t>　　　　　   　 7 　</t>
    <phoneticPr fontId="5"/>
  </si>
  <si>
    <t xml:space="preserve">　　　　　   　 6　 </t>
    <phoneticPr fontId="5"/>
  </si>
  <si>
    <t>　　　　　   　 5 　</t>
    <phoneticPr fontId="5"/>
  </si>
  <si>
    <t>　　　　　   　 4 　</t>
    <phoneticPr fontId="5"/>
  </si>
  <si>
    <t xml:space="preserve">　　　　　   　3　 </t>
    <phoneticPr fontId="5"/>
  </si>
  <si>
    <t xml:space="preserve">　　　　　   　 2　 </t>
    <phoneticPr fontId="5"/>
  </si>
  <si>
    <t>平成30年1月</t>
    <rPh sb="0" eb="2">
      <t>ヘイセイ</t>
    </rPh>
    <rPh sb="4" eb="5">
      <t>ネン</t>
    </rPh>
    <rPh sb="6" eb="7">
      <t>ガツ</t>
    </rPh>
    <phoneticPr fontId="5"/>
  </si>
  <si>
    <t xml:space="preserve">   30</t>
    <phoneticPr fontId="5"/>
  </si>
  <si>
    <t xml:space="preserve">   29</t>
    <phoneticPr fontId="2"/>
  </si>
  <si>
    <t xml:space="preserve">   28</t>
    <phoneticPr fontId="2"/>
  </si>
  <si>
    <t xml:space="preserve">   27</t>
    <phoneticPr fontId="2"/>
  </si>
  <si>
    <t>平成26年</t>
    <rPh sb="0" eb="2">
      <t>ヘイセイ</t>
    </rPh>
    <rPh sb="4" eb="5">
      <t>ネン</t>
    </rPh>
    <phoneticPr fontId="5"/>
  </si>
  <si>
    <t>貸出点数</t>
    <rPh sb="0" eb="2">
      <t>カシダシ</t>
    </rPh>
    <rPh sb="2" eb="4">
      <t>テンスウ</t>
    </rPh>
    <phoneticPr fontId="5"/>
  </si>
  <si>
    <t>利用団体数</t>
    <rPh sb="0" eb="2">
      <t>リヨウ</t>
    </rPh>
    <rPh sb="2" eb="4">
      <t>ダンタイ</t>
    </rPh>
    <rPh sb="4" eb="5">
      <t>スウ</t>
    </rPh>
    <phoneticPr fontId="5"/>
  </si>
  <si>
    <t>点数</t>
    <rPh sb="0" eb="1">
      <t>テン</t>
    </rPh>
    <rPh sb="1" eb="2">
      <t>カズ</t>
    </rPh>
    <phoneticPr fontId="5"/>
  </si>
  <si>
    <t>人数</t>
    <rPh sb="0" eb="1">
      <t>ヒト</t>
    </rPh>
    <rPh sb="1" eb="2">
      <t>カズ</t>
    </rPh>
    <phoneticPr fontId="5"/>
  </si>
  <si>
    <t>貸出人数</t>
    <rPh sb="0" eb="2">
      <t>カシダシ</t>
    </rPh>
    <rPh sb="2" eb="4">
      <t>ニンズウ</t>
    </rPh>
    <phoneticPr fontId="5"/>
  </si>
  <si>
    <t>開館日数</t>
    <rPh sb="0" eb="2">
      <t>カイカン</t>
    </rPh>
    <rPh sb="2" eb="4">
      <t>ニッスウ</t>
    </rPh>
    <phoneticPr fontId="5"/>
  </si>
  <si>
    <t>貸出</t>
    <rPh sb="0" eb="2">
      <t>カシダシ</t>
    </rPh>
    <phoneticPr fontId="5"/>
  </si>
  <si>
    <t>市民センター</t>
    <rPh sb="0" eb="2">
      <t>シミン</t>
    </rPh>
    <phoneticPr fontId="5"/>
  </si>
  <si>
    <t>団体貸出</t>
    <rPh sb="0" eb="2">
      <t>ダンタイ</t>
    </rPh>
    <rPh sb="2" eb="4">
      <t>カシダシ</t>
    </rPh>
    <phoneticPr fontId="5"/>
  </si>
  <si>
    <t>貸出計</t>
    <rPh sb="0" eb="2">
      <t>カシダシ</t>
    </rPh>
    <rPh sb="2" eb="3">
      <t>ケイ</t>
    </rPh>
    <phoneticPr fontId="5"/>
  </si>
  <si>
    <t>内原</t>
    <rPh sb="0" eb="2">
      <t>ウチハラ</t>
    </rPh>
    <phoneticPr fontId="5"/>
  </si>
  <si>
    <t>常澄</t>
    <rPh sb="0" eb="1">
      <t>ツネ</t>
    </rPh>
    <rPh sb="1" eb="2">
      <t>ス</t>
    </rPh>
    <phoneticPr fontId="5"/>
  </si>
  <si>
    <t>見和</t>
    <rPh sb="0" eb="2">
      <t>ミワ</t>
    </rPh>
    <phoneticPr fontId="5"/>
  </si>
  <si>
    <t>西部</t>
    <rPh sb="0" eb="2">
      <t>セイブ</t>
    </rPh>
    <phoneticPr fontId="5"/>
  </si>
  <si>
    <t>東部</t>
    <rPh sb="0" eb="2">
      <t>トウブ</t>
    </rPh>
    <phoneticPr fontId="5"/>
  </si>
  <si>
    <t>中　央　（館　外）</t>
    <rPh sb="0" eb="1">
      <t>チュウ</t>
    </rPh>
    <rPh sb="2" eb="3">
      <t>ヒサシ</t>
    </rPh>
    <rPh sb="5" eb="6">
      <t>カン</t>
    </rPh>
    <rPh sb="7" eb="8">
      <t>ソト</t>
    </rPh>
    <phoneticPr fontId="5"/>
  </si>
  <si>
    <t>中　　　　央　（館　内）</t>
    <rPh sb="0" eb="1">
      <t>ナカ</t>
    </rPh>
    <rPh sb="5" eb="6">
      <t>ヒサシ</t>
    </rPh>
    <rPh sb="8" eb="9">
      <t>カン</t>
    </rPh>
    <rPh sb="10" eb="11">
      <t>ナイ</t>
    </rPh>
    <phoneticPr fontId="5"/>
  </si>
  <si>
    <t>年月</t>
    <rPh sb="0" eb="1">
      <t>ネン</t>
    </rPh>
    <rPh sb="1" eb="2">
      <t>ゲツ</t>
    </rPh>
    <phoneticPr fontId="5"/>
  </si>
  <si>
    <t xml:space="preserve">     30</t>
    <phoneticPr fontId="5"/>
  </si>
  <si>
    <t xml:space="preserve">     29</t>
    <phoneticPr fontId="2"/>
  </si>
  <si>
    <t xml:space="preserve">     28</t>
    <phoneticPr fontId="2"/>
  </si>
  <si>
    <t xml:space="preserve">     27</t>
    <phoneticPr fontId="2"/>
  </si>
  <si>
    <t xml:space="preserve"> 平成  26  年</t>
    <rPh sb="1" eb="3">
      <t>ヘイセイ</t>
    </rPh>
    <rPh sb="8" eb="9">
      <t>ネン</t>
    </rPh>
    <phoneticPr fontId="5"/>
  </si>
  <si>
    <t>登    録    者    数</t>
    <rPh sb="0" eb="6">
      <t>トウロク</t>
    </rPh>
    <rPh sb="10" eb="11">
      <t>シャ</t>
    </rPh>
    <rPh sb="15" eb="16">
      <t>スウ</t>
    </rPh>
    <phoneticPr fontId="5"/>
  </si>
  <si>
    <t>年　　　　　別</t>
    <rPh sb="0" eb="7">
      <t>ネンベツ</t>
    </rPh>
    <phoneticPr fontId="5"/>
  </si>
  <si>
    <t>　</t>
    <phoneticPr fontId="2"/>
  </si>
  <si>
    <t xml:space="preserve">   30</t>
    <phoneticPr fontId="5"/>
  </si>
  <si>
    <t xml:space="preserve">   29</t>
    <phoneticPr fontId="2"/>
  </si>
  <si>
    <t xml:space="preserve">   28</t>
    <phoneticPr fontId="2"/>
  </si>
  <si>
    <t xml:space="preserve">   27</t>
    <phoneticPr fontId="2"/>
  </si>
  <si>
    <t>総計</t>
    <rPh sb="0" eb="2">
      <t>ソウケイ</t>
    </rPh>
    <phoneticPr fontId="5"/>
  </si>
  <si>
    <t>常　澄</t>
    <rPh sb="0" eb="1">
      <t>ツネ</t>
    </rPh>
    <rPh sb="2" eb="3">
      <t>キヨム</t>
    </rPh>
    <phoneticPr fontId="5"/>
  </si>
  <si>
    <t>中央（館外）</t>
    <rPh sb="0" eb="2">
      <t>チュウオウ</t>
    </rPh>
    <rPh sb="3" eb="5">
      <t>カンガイ</t>
    </rPh>
    <phoneticPr fontId="5"/>
  </si>
  <si>
    <t>中央（館内）</t>
    <rPh sb="0" eb="2">
      <t>チュウオウ</t>
    </rPh>
    <rPh sb="3" eb="5">
      <t>カンナイ</t>
    </rPh>
    <phoneticPr fontId="5"/>
  </si>
  <si>
    <t>年別</t>
    <rPh sb="0" eb="2">
      <t>ネンベツ</t>
    </rPh>
    <phoneticPr fontId="5"/>
  </si>
  <si>
    <t>資料：水戸市芸術振興財団</t>
    <rPh sb="0" eb="2">
      <t>シリョウ</t>
    </rPh>
    <rPh sb="3" eb="6">
      <t>ミトシ</t>
    </rPh>
    <rPh sb="6" eb="8">
      <t>ゲイジュツ</t>
    </rPh>
    <rPh sb="8" eb="10">
      <t>シンコウ</t>
    </rPh>
    <rPh sb="10" eb="12">
      <t>ザイダン</t>
    </rPh>
    <phoneticPr fontId="5"/>
  </si>
  <si>
    <t>注） 　 視察・その他は，エントランスホールでの作品展等の入館者を含み，広場での催事は含みません。</t>
    <phoneticPr fontId="5"/>
  </si>
  <si>
    <t>平成  26  年</t>
    <rPh sb="0" eb="2">
      <t>ヘイセイ</t>
    </rPh>
    <rPh sb="7" eb="8">
      <t>ネン</t>
    </rPh>
    <phoneticPr fontId="5"/>
  </si>
  <si>
    <t>参加者等</t>
    <rPh sb="0" eb="1">
      <t>サン</t>
    </rPh>
    <rPh sb="1" eb="2">
      <t>クワ</t>
    </rPh>
    <rPh sb="2" eb="3">
      <t>モノ</t>
    </rPh>
    <rPh sb="3" eb="4">
      <t>トウ</t>
    </rPh>
    <phoneticPr fontId="5"/>
  </si>
  <si>
    <t>件数</t>
    <rPh sb="0" eb="1">
      <t>ケン</t>
    </rPh>
    <rPh sb="1" eb="2">
      <t>カズ</t>
    </rPh>
    <phoneticPr fontId="5"/>
  </si>
  <si>
    <t>入場者</t>
    <rPh sb="0" eb="1">
      <t>イ</t>
    </rPh>
    <rPh sb="1" eb="2">
      <t>バ</t>
    </rPh>
    <rPh sb="2" eb="3">
      <t>モノ</t>
    </rPh>
    <phoneticPr fontId="5"/>
  </si>
  <si>
    <t>公演数</t>
    <rPh sb="0" eb="1">
      <t>オオヤケ</t>
    </rPh>
    <rPh sb="1" eb="2">
      <t>ヒロシ</t>
    </rPh>
    <rPh sb="2" eb="3">
      <t>カズ</t>
    </rPh>
    <phoneticPr fontId="5"/>
  </si>
  <si>
    <t>視察・その他</t>
    <rPh sb="0" eb="2">
      <t>シサツ</t>
    </rPh>
    <rPh sb="3" eb="6">
      <t>ソノタ</t>
    </rPh>
    <phoneticPr fontId="5"/>
  </si>
  <si>
    <t>塔</t>
    <rPh sb="0" eb="1">
      <t>トウ</t>
    </rPh>
    <phoneticPr fontId="5"/>
  </si>
  <si>
    <t>美術</t>
    <rPh sb="0" eb="2">
      <t>ビジュツ</t>
    </rPh>
    <phoneticPr fontId="5"/>
  </si>
  <si>
    <t>演劇</t>
    <rPh sb="0" eb="2">
      <t>エンゲキ</t>
    </rPh>
    <phoneticPr fontId="5"/>
  </si>
  <si>
    <t>音楽</t>
    <rPh sb="0" eb="2">
      <t>オンガク</t>
    </rPh>
    <phoneticPr fontId="5"/>
  </si>
  <si>
    <t>総数</t>
    <rPh sb="0" eb="1">
      <t>フサ</t>
    </rPh>
    <rPh sb="1" eb="2">
      <t>カズ</t>
    </rPh>
    <phoneticPr fontId="5"/>
  </si>
  <si>
    <t>61　水戸芸術館の入館状況</t>
    <rPh sb="3" eb="5">
      <t>ミト</t>
    </rPh>
    <rPh sb="5" eb="8">
      <t>ゲイジュツカン</t>
    </rPh>
    <rPh sb="9" eb="11">
      <t>ニュウカン</t>
    </rPh>
    <rPh sb="11" eb="13">
      <t>ジョウキョウ</t>
    </rPh>
    <phoneticPr fontId="5"/>
  </si>
  <si>
    <t xml:space="preserve">       2 平成28年及び29年は，施設の耐震及び設備改修工事のため休館しました。</t>
    <rPh sb="9" eb="11">
      <t>ヘイセイ</t>
    </rPh>
    <rPh sb="13" eb="14">
      <t>ネン</t>
    </rPh>
    <rPh sb="14" eb="15">
      <t>オヨ</t>
    </rPh>
    <rPh sb="18" eb="19">
      <t>ネン</t>
    </rPh>
    <rPh sb="21" eb="23">
      <t>シセツ</t>
    </rPh>
    <rPh sb="24" eb="26">
      <t>タイシン</t>
    </rPh>
    <rPh sb="26" eb="27">
      <t>オヨ</t>
    </rPh>
    <rPh sb="28" eb="30">
      <t>セツビ</t>
    </rPh>
    <rPh sb="30" eb="32">
      <t>カイシュウ</t>
    </rPh>
    <rPh sb="32" eb="34">
      <t>コウジ</t>
    </rPh>
    <rPh sb="37" eb="39">
      <t>キュウカン</t>
    </rPh>
    <phoneticPr fontId="2"/>
  </si>
  <si>
    <t>資料：市立博物館</t>
    <rPh sb="0" eb="2">
      <t>シリョウ</t>
    </rPh>
    <rPh sb="3" eb="5">
      <t>シリツ</t>
    </rPh>
    <rPh sb="5" eb="8">
      <t>ハクブツカン</t>
    </rPh>
    <phoneticPr fontId="2"/>
  </si>
  <si>
    <t>注）　1 特別展・企画展の入館者数は，常設展入館者数の内数です。</t>
    <rPh sb="0" eb="1">
      <t>チュウ</t>
    </rPh>
    <phoneticPr fontId="2"/>
  </si>
  <si>
    <t xml:space="preserve">   30</t>
    <phoneticPr fontId="2"/>
  </si>
  <si>
    <t>その他</t>
    <rPh sb="1" eb="2">
      <t>ホカ</t>
    </rPh>
    <phoneticPr fontId="5"/>
  </si>
  <si>
    <t>中・小</t>
    <rPh sb="0" eb="1">
      <t>チュウ</t>
    </rPh>
    <rPh sb="1" eb="2">
      <t>チュウ</t>
    </rPh>
    <rPh sb="2" eb="3">
      <t>ショウ</t>
    </rPh>
    <phoneticPr fontId="5"/>
  </si>
  <si>
    <t>大・高</t>
    <rPh sb="0" eb="1">
      <t>ダイ</t>
    </rPh>
    <rPh sb="1" eb="2">
      <t>ダイ</t>
    </rPh>
    <rPh sb="2" eb="3">
      <t>コウ</t>
    </rPh>
    <phoneticPr fontId="5"/>
  </si>
  <si>
    <t>一般</t>
    <rPh sb="0" eb="1">
      <t>イッパン</t>
    </rPh>
    <phoneticPr fontId="5"/>
  </si>
  <si>
    <t>稼働日数</t>
    <rPh sb="0" eb="1">
      <t>カドウ</t>
    </rPh>
    <rPh sb="1" eb="3">
      <t>ニッスウ</t>
    </rPh>
    <phoneticPr fontId="5"/>
  </si>
  <si>
    <t>入館者数</t>
    <rPh sb="0" eb="2">
      <t>ニュウカンシャ</t>
    </rPh>
    <rPh sb="2" eb="3">
      <t>スウ</t>
    </rPh>
    <phoneticPr fontId="5"/>
  </si>
  <si>
    <t>入館者数</t>
    <rPh sb="0" eb="1">
      <t>ニュウカン</t>
    </rPh>
    <rPh sb="1" eb="2">
      <t>スウ</t>
    </rPh>
    <rPh sb="2" eb="3">
      <t>シャ</t>
    </rPh>
    <phoneticPr fontId="5"/>
  </si>
  <si>
    <t>特別展・企画展</t>
    <rPh sb="0" eb="3">
      <t>トクベツテン</t>
    </rPh>
    <rPh sb="4" eb="7">
      <t>キカクテン</t>
    </rPh>
    <phoneticPr fontId="2"/>
  </si>
  <si>
    <t>常設展</t>
    <rPh sb="0" eb="1">
      <t>ジョウセツ</t>
    </rPh>
    <rPh sb="1" eb="2">
      <t>テン</t>
    </rPh>
    <phoneticPr fontId="5"/>
  </si>
  <si>
    <t>62　博物館の入館状況</t>
    <rPh sb="3" eb="6">
      <t>ハクブツカン</t>
    </rPh>
    <rPh sb="7" eb="9">
      <t>ニュウカン</t>
    </rPh>
    <rPh sb="9" eb="11">
      <t>ジョウキョウ</t>
    </rPh>
    <phoneticPr fontId="5"/>
  </si>
  <si>
    <t>資料：水戸市国際交流協会</t>
    <rPh sb="0" eb="2">
      <t>シリョウ</t>
    </rPh>
    <rPh sb="3" eb="6">
      <t>ミトシ</t>
    </rPh>
    <rPh sb="6" eb="8">
      <t>コクサイ</t>
    </rPh>
    <rPh sb="8" eb="10">
      <t>コウリュウ</t>
    </rPh>
    <rPh sb="10" eb="12">
      <t>キョウカイ</t>
    </rPh>
    <phoneticPr fontId="8"/>
  </si>
  <si>
    <t>30</t>
    <phoneticPr fontId="5"/>
  </si>
  <si>
    <t>29</t>
    <phoneticPr fontId="2"/>
  </si>
  <si>
    <t>28</t>
    <phoneticPr fontId="2"/>
  </si>
  <si>
    <t>27</t>
    <phoneticPr fontId="2"/>
  </si>
  <si>
    <t>平成  26 年</t>
    <rPh sb="0" eb="2">
      <t>ヘイセイ</t>
    </rPh>
    <rPh sb="6" eb="7">
      <t>ネン</t>
    </rPh>
    <phoneticPr fontId="5"/>
  </si>
  <si>
    <t>うち外国人数</t>
    <rPh sb="2" eb="5">
      <t>ガイコクジン</t>
    </rPh>
    <rPh sb="5" eb="6">
      <t>スウ</t>
    </rPh>
    <phoneticPr fontId="5"/>
  </si>
  <si>
    <t>人　数</t>
    <rPh sb="0" eb="1">
      <t>ヒト</t>
    </rPh>
    <rPh sb="2" eb="3">
      <t>カズ</t>
    </rPh>
    <phoneticPr fontId="5"/>
  </si>
  <si>
    <t>件　数</t>
    <rPh sb="0" eb="1">
      <t>ケン</t>
    </rPh>
    <rPh sb="2" eb="3">
      <t>カズ</t>
    </rPh>
    <phoneticPr fontId="5"/>
  </si>
  <si>
    <t>ライブラリー</t>
    <phoneticPr fontId="5"/>
  </si>
  <si>
    <t>ロ　ビ　ー</t>
    <phoneticPr fontId="5"/>
  </si>
  <si>
    <t>和　室</t>
    <rPh sb="0" eb="1">
      <t>ワ</t>
    </rPh>
    <rPh sb="2" eb="3">
      <t>シツ</t>
    </rPh>
    <phoneticPr fontId="5"/>
  </si>
  <si>
    <t>調　理　室</t>
    <rPh sb="0" eb="1">
      <t>チョウ</t>
    </rPh>
    <rPh sb="2" eb="3">
      <t>リ</t>
    </rPh>
    <rPh sb="4" eb="5">
      <t>シツ</t>
    </rPh>
    <phoneticPr fontId="5"/>
  </si>
  <si>
    <t>実　習　室</t>
    <rPh sb="0" eb="1">
      <t>ジツ</t>
    </rPh>
    <rPh sb="2" eb="3">
      <t>ナライ</t>
    </rPh>
    <rPh sb="4" eb="5">
      <t>シツ</t>
    </rPh>
    <phoneticPr fontId="5"/>
  </si>
  <si>
    <t>研　修　室　（3　室）</t>
    <rPh sb="0" eb="1">
      <t>ケン</t>
    </rPh>
    <rPh sb="2" eb="3">
      <t>オサム</t>
    </rPh>
    <rPh sb="4" eb="5">
      <t>シツ</t>
    </rPh>
    <rPh sb="9" eb="10">
      <t>シツ</t>
    </rPh>
    <phoneticPr fontId="5"/>
  </si>
  <si>
    <t>多　目　的　ホ　ー　ル</t>
    <rPh sb="0" eb="1">
      <t>タ</t>
    </rPh>
    <rPh sb="2" eb="3">
      <t>メ</t>
    </rPh>
    <rPh sb="4" eb="5">
      <t>マト</t>
    </rPh>
    <phoneticPr fontId="5"/>
  </si>
  <si>
    <t>総　　数</t>
    <rPh sb="0" eb="1">
      <t>ソウ</t>
    </rPh>
    <rPh sb="3" eb="4">
      <t>スウ</t>
    </rPh>
    <phoneticPr fontId="5"/>
  </si>
  <si>
    <t>年　　　別</t>
    <rPh sb="0" eb="1">
      <t>ネン</t>
    </rPh>
    <rPh sb="4" eb="5">
      <t>ベツ</t>
    </rPh>
    <phoneticPr fontId="5"/>
  </si>
  <si>
    <t>63　国際交流センターの利用状況</t>
    <rPh sb="3" eb="5">
      <t>コクサイ</t>
    </rPh>
    <rPh sb="5" eb="7">
      <t>コウリュウ</t>
    </rPh>
    <rPh sb="12" eb="14">
      <t>リヨウ</t>
    </rPh>
    <rPh sb="14" eb="16">
      <t>ジョウキョウ</t>
    </rPh>
    <phoneticPr fontId="5"/>
  </si>
  <si>
    <t xml:space="preserve">               資料：農業技術センター</t>
    <phoneticPr fontId="5"/>
  </si>
  <si>
    <t>平成 26 年</t>
    <rPh sb="0" eb="2">
      <t>ヘイセイ</t>
    </rPh>
    <rPh sb="5" eb="6">
      <t>ネン</t>
    </rPh>
    <phoneticPr fontId="5"/>
  </si>
  <si>
    <t>小人</t>
    <rPh sb="0" eb="1">
      <t>ショウ</t>
    </rPh>
    <rPh sb="1" eb="2">
      <t>ヒト</t>
    </rPh>
    <phoneticPr fontId="5"/>
  </si>
  <si>
    <t>大人</t>
    <rPh sb="0" eb="1">
      <t>ダイ</t>
    </rPh>
    <rPh sb="1" eb="2">
      <t>ヒト</t>
    </rPh>
    <phoneticPr fontId="5"/>
  </si>
  <si>
    <t>団体</t>
    <rPh sb="0" eb="2">
      <t>ダンタイ</t>
    </rPh>
    <phoneticPr fontId="5"/>
  </si>
  <si>
    <t>個人</t>
    <rPh sb="0" eb="2">
      <t>コジン</t>
    </rPh>
    <phoneticPr fontId="5"/>
  </si>
  <si>
    <t>総数</t>
    <rPh sb="0" eb="2">
      <t>ソウスウ</t>
    </rPh>
    <phoneticPr fontId="5"/>
  </si>
  <si>
    <t>64　植物公園の入園状況</t>
    <rPh sb="3" eb="5">
      <t>ショクブツ</t>
    </rPh>
    <rPh sb="5" eb="7">
      <t>コウエン</t>
    </rPh>
    <rPh sb="8" eb="10">
      <t>ニュウエン</t>
    </rPh>
    <rPh sb="10" eb="12">
      <t>ジョウキョウ</t>
    </rPh>
    <phoneticPr fontId="5"/>
  </si>
  <si>
    <t>　　　　資料：歴史文化財課</t>
    <rPh sb="4" eb="6">
      <t>シリョウ</t>
    </rPh>
    <rPh sb="7" eb="9">
      <t>レキシ</t>
    </rPh>
    <rPh sb="9" eb="11">
      <t>ブンカ</t>
    </rPh>
    <rPh sb="11" eb="12">
      <t>ザイ</t>
    </rPh>
    <rPh sb="12" eb="13">
      <t>カ</t>
    </rPh>
    <phoneticPr fontId="5"/>
  </si>
  <si>
    <t>　   30</t>
    <phoneticPr fontId="5"/>
  </si>
  <si>
    <t>　   29</t>
    <phoneticPr fontId="2"/>
  </si>
  <si>
    <t>　   28</t>
    <phoneticPr fontId="2"/>
  </si>
  <si>
    <t>　   27</t>
    <phoneticPr fontId="2"/>
  </si>
  <si>
    <t xml:space="preserve"> 平 成 26 年</t>
    <rPh sb="1" eb="2">
      <t>ヒラ</t>
    </rPh>
    <rPh sb="3" eb="4">
      <t>シゲル</t>
    </rPh>
    <rPh sb="8" eb="9">
      <t>ネン</t>
    </rPh>
    <phoneticPr fontId="5"/>
  </si>
  <si>
    <t>利用人員</t>
    <rPh sb="0" eb="2">
      <t>リヨウ</t>
    </rPh>
    <rPh sb="2" eb="4">
      <t>ジンイン</t>
    </rPh>
    <phoneticPr fontId="5"/>
  </si>
  <si>
    <t>年　　　　別</t>
    <rPh sb="0" eb="1">
      <t>トシ</t>
    </rPh>
    <rPh sb="5" eb="6">
      <t>ベツ</t>
    </rPh>
    <phoneticPr fontId="5"/>
  </si>
  <si>
    <t>65　大串貝塚ふれあい公園　埋蔵文化財センターの入館状況</t>
    <rPh sb="3" eb="5">
      <t>オオクシ</t>
    </rPh>
    <rPh sb="5" eb="7">
      <t>カイヅカ</t>
    </rPh>
    <rPh sb="11" eb="13">
      <t>コウエン</t>
    </rPh>
    <rPh sb="14" eb="16">
      <t>マイゾウ</t>
    </rPh>
    <rPh sb="16" eb="19">
      <t>ブンカザイ</t>
    </rPh>
    <rPh sb="24" eb="26">
      <t>ニュウカン</t>
    </rPh>
    <rPh sb="26" eb="28">
      <t>ジョウキョウ</t>
    </rPh>
    <phoneticPr fontId="5"/>
  </si>
  <si>
    <t xml:space="preserve">       </t>
    <phoneticPr fontId="2"/>
  </si>
  <si>
    <t xml:space="preserve">        4   再整備に伴い，「勤労青少年ホーム」及び「勤労女性センター」の事業・機能は「水戸市男女平等参画センター」 に包含されました。</t>
  </si>
  <si>
    <t>　　　　3　平成27年４月１日より，みと文化交流プラザ４・５・６階に「水戸市男女平等参画センター」を再整備いたしました。</t>
  </si>
  <si>
    <t>　　　　2　平成26年６月～平成27年３月まで，みと文化交流プラザ耐震補強及び大規模改修工事のため施設の利用停止しました。</t>
  </si>
  <si>
    <t>資料：男女平等参画課</t>
    <rPh sb="0" eb="2">
      <t>シリョウ</t>
    </rPh>
    <rPh sb="3" eb="5">
      <t>ダンジョ</t>
    </rPh>
    <rPh sb="5" eb="7">
      <t>ビョウドウ</t>
    </rPh>
    <rPh sb="7" eb="9">
      <t>サンカク</t>
    </rPh>
    <rPh sb="9" eb="10">
      <t>カ</t>
    </rPh>
    <phoneticPr fontId="5"/>
  </si>
  <si>
    <t xml:space="preserve"> 注）　1　利用回数は，午前・午後・夜間各1回とします。</t>
    <rPh sb="1" eb="2">
      <t>チュウ</t>
    </rPh>
    <phoneticPr fontId="5"/>
  </si>
  <si>
    <t xml:space="preserve"> 　 30</t>
    <phoneticPr fontId="5"/>
  </si>
  <si>
    <t xml:space="preserve"> 　 29</t>
    <phoneticPr fontId="2"/>
  </si>
  <si>
    <t xml:space="preserve"> 　 28</t>
    <phoneticPr fontId="2"/>
  </si>
  <si>
    <t xml:space="preserve"> 　 27</t>
    <phoneticPr fontId="2"/>
  </si>
  <si>
    <t>-</t>
  </si>
  <si>
    <t>平成26年</t>
    <phoneticPr fontId="5"/>
  </si>
  <si>
    <t>回数</t>
    <rPh sb="0" eb="1">
      <t>カイ</t>
    </rPh>
    <rPh sb="1" eb="2">
      <t>カズ</t>
    </rPh>
    <phoneticPr fontId="5"/>
  </si>
  <si>
    <t>勤労女性センター</t>
    <rPh sb="0" eb="2">
      <t>キンロウ</t>
    </rPh>
    <rPh sb="2" eb="4">
      <t>ジョセイ</t>
    </rPh>
    <phoneticPr fontId="5"/>
  </si>
  <si>
    <t>勤労青少年ホーム</t>
    <rPh sb="0" eb="2">
      <t>キンロウ</t>
    </rPh>
    <rPh sb="2" eb="5">
      <t>セイショウネン</t>
    </rPh>
    <phoneticPr fontId="5"/>
  </si>
  <si>
    <t>男女平等参画センター</t>
    <rPh sb="0" eb="2">
      <t>ダンジョ</t>
    </rPh>
    <rPh sb="2" eb="4">
      <t>ビョウドウ</t>
    </rPh>
    <rPh sb="4" eb="6">
      <t>サンカク</t>
    </rPh>
    <phoneticPr fontId="5"/>
  </si>
  <si>
    <t>66　男女平等参画センターの利用状況</t>
    <rPh sb="14" eb="16">
      <t>リヨウ</t>
    </rPh>
    <rPh sb="16" eb="18">
      <t>ジョウキョウ</t>
    </rPh>
    <phoneticPr fontId="5"/>
  </si>
  <si>
    <t>内原中央公民館中妻分館</t>
    <rPh sb="0" eb="2">
      <t>ウチハラ</t>
    </rPh>
    <rPh sb="2" eb="4">
      <t>チュウオウ</t>
    </rPh>
    <rPh sb="4" eb="7">
      <t>コウミンカン</t>
    </rPh>
    <rPh sb="7" eb="9">
      <t>ナカヅマ</t>
    </rPh>
    <rPh sb="9" eb="11">
      <t>ブンカン</t>
    </rPh>
    <phoneticPr fontId="5"/>
  </si>
  <si>
    <t>内原中央公民館</t>
    <rPh sb="0" eb="2">
      <t>ウチハラ</t>
    </rPh>
    <rPh sb="2" eb="4">
      <t>チュウオウ</t>
    </rPh>
    <rPh sb="4" eb="7">
      <t>コウミンカン</t>
    </rPh>
    <phoneticPr fontId="5"/>
  </si>
  <si>
    <t>妻里市民センター</t>
    <rPh sb="0" eb="1">
      <t>ツマ</t>
    </rPh>
    <rPh sb="1" eb="2">
      <t>サト</t>
    </rPh>
    <rPh sb="2" eb="4">
      <t>シミン</t>
    </rPh>
    <phoneticPr fontId="2"/>
  </si>
  <si>
    <t>鯉淵市民センター</t>
    <rPh sb="0" eb="2">
      <t>コイブチ</t>
    </rPh>
    <rPh sb="2" eb="4">
      <t>シミン</t>
    </rPh>
    <phoneticPr fontId="2"/>
  </si>
  <si>
    <t>大場市民センター</t>
    <rPh sb="0" eb="2">
      <t>オオバ</t>
    </rPh>
    <phoneticPr fontId="5"/>
  </si>
  <si>
    <t>稲荷第二市民センター</t>
    <rPh sb="0" eb="2">
      <t>イナリ</t>
    </rPh>
    <rPh sb="2" eb="4">
      <t>ダイニ</t>
    </rPh>
    <phoneticPr fontId="5"/>
  </si>
  <si>
    <t>稲荷第一市民センター</t>
    <rPh sb="0" eb="2">
      <t>イナリ</t>
    </rPh>
    <rPh sb="2" eb="4">
      <t>ダイイチ</t>
    </rPh>
    <phoneticPr fontId="5"/>
  </si>
  <si>
    <t>下大野市民センター</t>
    <rPh sb="0" eb="1">
      <t>シモ</t>
    </rPh>
    <rPh sb="1" eb="3">
      <t>オオノ</t>
    </rPh>
    <phoneticPr fontId="5"/>
  </si>
  <si>
    <t>堀原市民センター</t>
    <rPh sb="0" eb="1">
      <t>ホリ</t>
    </rPh>
    <rPh sb="1" eb="2">
      <t>ハラ</t>
    </rPh>
    <phoneticPr fontId="5"/>
  </si>
  <si>
    <t>吉沢市民センター</t>
    <rPh sb="0" eb="2">
      <t>ヨシザワ</t>
    </rPh>
    <phoneticPr fontId="5"/>
  </si>
  <si>
    <t>赤塚市民センター</t>
    <rPh sb="0" eb="2">
      <t>アカツカ</t>
    </rPh>
    <phoneticPr fontId="5"/>
  </si>
  <si>
    <t>笠原市民センター</t>
    <rPh sb="0" eb="2">
      <t>カサハラ</t>
    </rPh>
    <phoneticPr fontId="5"/>
  </si>
  <si>
    <t>双葉台市民センター</t>
    <rPh sb="0" eb="2">
      <t>フタバ</t>
    </rPh>
    <rPh sb="2" eb="3">
      <t>ダイ</t>
    </rPh>
    <phoneticPr fontId="5"/>
  </si>
  <si>
    <t>見和市民センター</t>
    <rPh sb="0" eb="2">
      <t>ミワ</t>
    </rPh>
    <phoneticPr fontId="5"/>
  </si>
  <si>
    <t>千波市民センター</t>
    <rPh sb="0" eb="1">
      <t>セン</t>
    </rPh>
    <rPh sb="1" eb="2">
      <t>センバ</t>
    </rPh>
    <phoneticPr fontId="5"/>
  </si>
  <si>
    <t>見川市民センター</t>
    <rPh sb="0" eb="2">
      <t>ミガワ</t>
    </rPh>
    <phoneticPr fontId="5"/>
  </si>
  <si>
    <t>山根市民センター</t>
    <rPh sb="0" eb="2">
      <t>ヤマネ</t>
    </rPh>
    <phoneticPr fontId="5"/>
  </si>
  <si>
    <t>上中妻市民センター</t>
    <rPh sb="0" eb="1">
      <t>ウエ</t>
    </rPh>
    <rPh sb="1" eb="3">
      <t>ナカヅマ</t>
    </rPh>
    <phoneticPr fontId="5"/>
  </si>
  <si>
    <t>桜川市民センター</t>
    <rPh sb="0" eb="2">
      <t>サクラガワ</t>
    </rPh>
    <phoneticPr fontId="5"/>
  </si>
  <si>
    <t>国田市民センター</t>
    <rPh sb="0" eb="2">
      <t>クニタ</t>
    </rPh>
    <phoneticPr fontId="5"/>
  </si>
  <si>
    <t>飯富市民センター</t>
    <rPh sb="0" eb="2">
      <t>イイトミ</t>
    </rPh>
    <phoneticPr fontId="5"/>
  </si>
  <si>
    <t>石川市民センター</t>
    <rPh sb="0" eb="2">
      <t>イシカワ</t>
    </rPh>
    <phoneticPr fontId="5"/>
  </si>
  <si>
    <t>酒門市民センター</t>
    <rPh sb="0" eb="2">
      <t>サカド</t>
    </rPh>
    <phoneticPr fontId="5"/>
  </si>
  <si>
    <t>吉田市民センター</t>
    <rPh sb="0" eb="2">
      <t>ヨシダ</t>
    </rPh>
    <phoneticPr fontId="5"/>
  </si>
  <si>
    <t>渡里市民センター</t>
    <rPh sb="0" eb="2">
      <t>ワタリ</t>
    </rPh>
    <phoneticPr fontId="5"/>
  </si>
  <si>
    <t>柳河市民センター</t>
    <rPh sb="0" eb="2">
      <t>ヤナカワ</t>
    </rPh>
    <phoneticPr fontId="5"/>
  </si>
  <si>
    <t>上大野市民センター</t>
    <rPh sb="0" eb="1">
      <t>ウエ</t>
    </rPh>
    <rPh sb="1" eb="3">
      <t>オオノ</t>
    </rPh>
    <phoneticPr fontId="5"/>
  </si>
  <si>
    <t>寿市民センター</t>
    <rPh sb="0" eb="1">
      <t>コトブキ</t>
    </rPh>
    <phoneticPr fontId="5"/>
  </si>
  <si>
    <t>緑岡市民センター</t>
    <rPh sb="0" eb="1">
      <t>ミドリ</t>
    </rPh>
    <rPh sb="1" eb="2">
      <t>オカ</t>
    </rPh>
    <phoneticPr fontId="5"/>
  </si>
  <si>
    <t>常磐市民センター</t>
    <rPh sb="0" eb="2">
      <t>トキワ</t>
    </rPh>
    <phoneticPr fontId="5"/>
  </si>
  <si>
    <t>竹隈市民センター</t>
    <rPh sb="0" eb="1">
      <t>タケ</t>
    </rPh>
    <rPh sb="1" eb="2">
      <t>タケクマ</t>
    </rPh>
    <phoneticPr fontId="5"/>
  </si>
  <si>
    <t>城東市民センター</t>
    <rPh sb="0" eb="2">
      <t>ジョウトウ</t>
    </rPh>
    <phoneticPr fontId="5"/>
  </si>
  <si>
    <t>新荘市民センター</t>
    <rPh sb="0" eb="1">
      <t>シンソウ</t>
    </rPh>
    <rPh sb="1" eb="2">
      <t>ベッソウ</t>
    </rPh>
    <phoneticPr fontId="5"/>
  </si>
  <si>
    <t>五軒市民センター</t>
    <rPh sb="0" eb="2">
      <t>ゴケン</t>
    </rPh>
    <phoneticPr fontId="5"/>
  </si>
  <si>
    <t>三の丸市民センター</t>
    <rPh sb="0" eb="3">
      <t>サンノマル</t>
    </rPh>
    <phoneticPr fontId="5"/>
  </si>
  <si>
    <t>利 用 人 員</t>
    <rPh sb="0" eb="1">
      <t>リ</t>
    </rPh>
    <rPh sb="2" eb="3">
      <t>ヨウ</t>
    </rPh>
    <rPh sb="4" eb="5">
      <t>ジン</t>
    </rPh>
    <rPh sb="6" eb="7">
      <t>イン</t>
    </rPh>
    <phoneticPr fontId="5"/>
  </si>
  <si>
    <t>利 用 件 数</t>
    <rPh sb="0" eb="1">
      <t>リ</t>
    </rPh>
    <rPh sb="2" eb="3">
      <t>ヨウ</t>
    </rPh>
    <rPh sb="4" eb="5">
      <t>ケン</t>
    </rPh>
    <rPh sb="6" eb="7">
      <t>カズ</t>
    </rPh>
    <phoneticPr fontId="5"/>
  </si>
  <si>
    <t>平成30年度</t>
    <rPh sb="5" eb="6">
      <t>ド</t>
    </rPh>
    <phoneticPr fontId="5"/>
  </si>
  <si>
    <t>平成29年度</t>
    <rPh sb="5" eb="6">
      <t>ド</t>
    </rPh>
    <phoneticPr fontId="5"/>
  </si>
  <si>
    <t>名称</t>
    <rPh sb="0" eb="2">
      <t>メイショウ</t>
    </rPh>
    <phoneticPr fontId="5"/>
  </si>
  <si>
    <t>67　市民センター・公民館の利用状況</t>
    <rPh sb="3" eb="5">
      <t>シミン</t>
    </rPh>
    <rPh sb="10" eb="13">
      <t>コウミンカン</t>
    </rPh>
    <rPh sb="14" eb="16">
      <t>リヨウ</t>
    </rPh>
    <rPh sb="16" eb="18">
      <t>ジョウキョウ</t>
    </rPh>
    <phoneticPr fontId="5"/>
  </si>
  <si>
    <t xml:space="preserve"> 資料：生涯学習課</t>
    <rPh sb="0" eb="2">
      <t>シリョウ</t>
    </rPh>
    <rPh sb="4" eb="6">
      <t>ショウガイ</t>
    </rPh>
    <rPh sb="6" eb="8">
      <t>ガクシュウ</t>
    </rPh>
    <rPh sb="8" eb="9">
      <t>カ</t>
    </rPh>
    <phoneticPr fontId="5"/>
  </si>
  <si>
    <t>注）　総数は不明を含めます。</t>
    <rPh sb="0" eb="1">
      <t>チュウ</t>
    </rPh>
    <rPh sb="3" eb="5">
      <t>ソウスウ</t>
    </rPh>
    <rPh sb="6" eb="8">
      <t>フメイ</t>
    </rPh>
    <rPh sb="9" eb="10">
      <t>フク</t>
    </rPh>
    <phoneticPr fontId="2"/>
  </si>
  <si>
    <t xml:space="preserve">　　　　　   　 12　 </t>
    <phoneticPr fontId="5"/>
  </si>
  <si>
    <t xml:space="preserve">　　　　　   　 11　 </t>
    <phoneticPr fontId="5"/>
  </si>
  <si>
    <t xml:space="preserve">　　　　　   　 10　 </t>
    <phoneticPr fontId="5"/>
  </si>
  <si>
    <t>　　　　　   　 9 　</t>
    <phoneticPr fontId="5"/>
  </si>
  <si>
    <t>　　　　　   　 8 　</t>
    <phoneticPr fontId="5"/>
  </si>
  <si>
    <t>　　　　　   　 7 　</t>
    <phoneticPr fontId="5"/>
  </si>
  <si>
    <t xml:space="preserve">　　　　　   　 6　 </t>
    <phoneticPr fontId="5"/>
  </si>
  <si>
    <t>　　　　　   　 5 　</t>
    <phoneticPr fontId="5"/>
  </si>
  <si>
    <t>　　　　　   　 4 　</t>
    <phoneticPr fontId="5"/>
  </si>
  <si>
    <t xml:space="preserve">　　　　　   　3　 </t>
    <phoneticPr fontId="5"/>
  </si>
  <si>
    <t xml:space="preserve">　　　　　   　 2　 </t>
    <phoneticPr fontId="5"/>
  </si>
  <si>
    <t xml:space="preserve">   30</t>
    <phoneticPr fontId="19"/>
  </si>
  <si>
    <t>女</t>
    <rPh sb="0" eb="1">
      <t>オンナ</t>
    </rPh>
    <phoneticPr fontId="2"/>
  </si>
  <si>
    <t>男</t>
    <rPh sb="0" eb="1">
      <t>オトコ</t>
    </rPh>
    <phoneticPr fontId="2"/>
  </si>
  <si>
    <t>計</t>
    <rPh sb="0" eb="1">
      <t>ケイ</t>
    </rPh>
    <phoneticPr fontId="2"/>
  </si>
  <si>
    <t>女</t>
    <rPh sb="0" eb="1">
      <t>オンナ</t>
    </rPh>
    <phoneticPr fontId="5"/>
  </si>
  <si>
    <t>男</t>
    <rPh sb="0" eb="1">
      <t>オトコ</t>
    </rPh>
    <phoneticPr fontId="5"/>
  </si>
  <si>
    <t>計</t>
    <rPh sb="0" eb="1">
      <t>ケイ</t>
    </rPh>
    <phoneticPr fontId="5"/>
  </si>
  <si>
    <t>不明</t>
    <rPh sb="0" eb="2">
      <t>フメイ</t>
    </rPh>
    <phoneticPr fontId="2"/>
  </si>
  <si>
    <t>無 職 少 年</t>
    <rPh sb="0" eb="1">
      <t>ム</t>
    </rPh>
    <rPh sb="2" eb="3">
      <t>ショク</t>
    </rPh>
    <rPh sb="4" eb="5">
      <t>ショウ</t>
    </rPh>
    <rPh sb="6" eb="7">
      <t>トシ</t>
    </rPh>
    <phoneticPr fontId="5"/>
  </si>
  <si>
    <t>有 職 少 年</t>
    <rPh sb="0" eb="1">
      <t>ユウショク</t>
    </rPh>
    <rPh sb="2" eb="3">
      <t>ショク</t>
    </rPh>
    <rPh sb="4" eb="5">
      <t>ショウ</t>
    </rPh>
    <rPh sb="6" eb="7">
      <t>トシ</t>
    </rPh>
    <phoneticPr fontId="5"/>
  </si>
  <si>
    <t>各 種 校 生</t>
    <rPh sb="0" eb="1">
      <t>カク</t>
    </rPh>
    <rPh sb="2" eb="3">
      <t>タネ</t>
    </rPh>
    <rPh sb="4" eb="5">
      <t>コウ</t>
    </rPh>
    <rPh sb="6" eb="7">
      <t>セイ</t>
    </rPh>
    <phoneticPr fontId="5"/>
  </si>
  <si>
    <t>大 学 生</t>
    <rPh sb="0" eb="1">
      <t>ダイ</t>
    </rPh>
    <rPh sb="2" eb="3">
      <t>ガク</t>
    </rPh>
    <rPh sb="4" eb="5">
      <t>ショウ</t>
    </rPh>
    <phoneticPr fontId="5"/>
  </si>
  <si>
    <t>高 校 生</t>
    <rPh sb="0" eb="1">
      <t>タカ</t>
    </rPh>
    <rPh sb="2" eb="3">
      <t>コウ</t>
    </rPh>
    <rPh sb="4" eb="5">
      <t>ショウ</t>
    </rPh>
    <phoneticPr fontId="5"/>
  </si>
  <si>
    <t>中 学 生</t>
    <rPh sb="0" eb="1">
      <t>ナカ</t>
    </rPh>
    <rPh sb="2" eb="3">
      <t>ガク</t>
    </rPh>
    <rPh sb="4" eb="5">
      <t>ショウ</t>
    </rPh>
    <phoneticPr fontId="5"/>
  </si>
  <si>
    <t>小 学 生</t>
    <rPh sb="0" eb="1">
      <t>ショウ</t>
    </rPh>
    <rPh sb="2" eb="3">
      <t>ガク</t>
    </rPh>
    <rPh sb="4" eb="5">
      <t>ショウ</t>
    </rPh>
    <phoneticPr fontId="5"/>
  </si>
  <si>
    <t>年月</t>
    <rPh sb="0" eb="2">
      <t>ネンゲツ</t>
    </rPh>
    <phoneticPr fontId="5"/>
  </si>
  <si>
    <t>(1)　 補導・声かけ等の状況</t>
    <rPh sb="5" eb="7">
      <t>ホドウ</t>
    </rPh>
    <rPh sb="8" eb="9">
      <t>コエ</t>
    </rPh>
    <rPh sb="11" eb="12">
      <t>ナド</t>
    </rPh>
    <rPh sb="13" eb="15">
      <t>ジョウキョウ</t>
    </rPh>
    <phoneticPr fontId="5"/>
  </si>
  <si>
    <t>68  青少年相談等の状況</t>
    <rPh sb="4" eb="7">
      <t>セイショウネン</t>
    </rPh>
    <rPh sb="7" eb="10">
      <t>ソウダントウ</t>
    </rPh>
    <rPh sb="11" eb="13">
      <t>ジョウキョウ</t>
    </rPh>
    <phoneticPr fontId="5"/>
  </si>
  <si>
    <t>資料：総合教育研究所</t>
    <rPh sb="0" eb="2">
      <t>シリョウ</t>
    </rPh>
    <rPh sb="3" eb="5">
      <t>ソウゴウ</t>
    </rPh>
    <rPh sb="5" eb="7">
      <t>キョウイク</t>
    </rPh>
    <rPh sb="7" eb="9">
      <t>ケンキュウ</t>
    </rPh>
    <rPh sb="9" eb="10">
      <t>ジョ</t>
    </rPh>
    <phoneticPr fontId="5"/>
  </si>
  <si>
    <t>小計</t>
    <rPh sb="0" eb="2">
      <t>ショウケイ</t>
    </rPh>
    <phoneticPr fontId="2"/>
  </si>
  <si>
    <t>その他</t>
    <rPh sb="2" eb="3">
      <t>タ</t>
    </rPh>
    <phoneticPr fontId="2"/>
  </si>
  <si>
    <t>保護不適</t>
    <rPh sb="0" eb="2">
      <t>ホゴ</t>
    </rPh>
    <rPh sb="2" eb="4">
      <t>フテキ</t>
    </rPh>
    <phoneticPr fontId="2"/>
  </si>
  <si>
    <t>親子関係</t>
    <rPh sb="0" eb="2">
      <t>オヤコ</t>
    </rPh>
    <rPh sb="2" eb="4">
      <t>カンケイ</t>
    </rPh>
    <phoneticPr fontId="2"/>
  </si>
  <si>
    <t>家庭</t>
    <rPh sb="0" eb="2">
      <t>カテイ</t>
    </rPh>
    <phoneticPr fontId="2"/>
  </si>
  <si>
    <t>異装・暴言</t>
    <rPh sb="0" eb="2">
      <t>イソウ</t>
    </rPh>
    <rPh sb="3" eb="5">
      <t>ボウゲン</t>
    </rPh>
    <phoneticPr fontId="2"/>
  </si>
  <si>
    <t>友達関係</t>
    <rPh sb="0" eb="2">
      <t>トモダチ</t>
    </rPh>
    <rPh sb="2" eb="4">
      <t>カンケイ</t>
    </rPh>
    <phoneticPr fontId="2"/>
  </si>
  <si>
    <t>いじめ</t>
    <phoneticPr fontId="2"/>
  </si>
  <si>
    <t>授業離脱</t>
    <rPh sb="0" eb="2">
      <t>ジュギョウ</t>
    </rPh>
    <rPh sb="2" eb="4">
      <t>リダツ</t>
    </rPh>
    <phoneticPr fontId="2"/>
  </si>
  <si>
    <t>怠学</t>
    <rPh sb="0" eb="2">
      <t>タイガク</t>
    </rPh>
    <phoneticPr fontId="2"/>
  </si>
  <si>
    <t>不登校</t>
    <rPh sb="0" eb="3">
      <t>フトウコウ</t>
    </rPh>
    <phoneticPr fontId="2"/>
  </si>
  <si>
    <t>学校</t>
    <rPh sb="0" eb="2">
      <t>ガッコウ</t>
    </rPh>
    <phoneticPr fontId="2"/>
  </si>
  <si>
    <t>家出外泊</t>
    <rPh sb="0" eb="2">
      <t>イエデ</t>
    </rPh>
    <rPh sb="2" eb="4">
      <t>ガイハク</t>
    </rPh>
    <phoneticPr fontId="2"/>
  </si>
  <si>
    <t>喫煙・飲酒</t>
    <rPh sb="0" eb="2">
      <t>キツエン</t>
    </rPh>
    <rPh sb="3" eb="5">
      <t>インシュ</t>
    </rPh>
    <phoneticPr fontId="2"/>
  </si>
  <si>
    <t>ぐ犯</t>
    <rPh sb="1" eb="2">
      <t>ハン</t>
    </rPh>
    <phoneticPr fontId="2"/>
  </si>
  <si>
    <t>暴行傷害</t>
    <rPh sb="0" eb="2">
      <t>ボウコウ</t>
    </rPh>
    <rPh sb="2" eb="4">
      <t>ショウガイ</t>
    </rPh>
    <phoneticPr fontId="2"/>
  </si>
  <si>
    <t>窃盗</t>
    <rPh sb="0" eb="2">
      <t>セットウ</t>
    </rPh>
    <phoneticPr fontId="2"/>
  </si>
  <si>
    <t>犯罪・触法</t>
    <rPh sb="0" eb="2">
      <t>ハンザイ</t>
    </rPh>
    <rPh sb="3" eb="5">
      <t>ショクホウ</t>
    </rPh>
    <phoneticPr fontId="2"/>
  </si>
  <si>
    <t>総　　　計</t>
    <rPh sb="0" eb="1">
      <t>ソウ</t>
    </rPh>
    <rPh sb="4" eb="5">
      <t>ケイ</t>
    </rPh>
    <phoneticPr fontId="2"/>
  </si>
  <si>
    <t>高校生</t>
    <rPh sb="0" eb="3">
      <t>コウコウセイ</t>
    </rPh>
    <phoneticPr fontId="2"/>
  </si>
  <si>
    <t>中学生</t>
    <rPh sb="0" eb="3">
      <t>チュウガクセイ</t>
    </rPh>
    <phoneticPr fontId="2"/>
  </si>
  <si>
    <t>小学生</t>
    <rPh sb="0" eb="3">
      <t>ショウガクセイ</t>
    </rPh>
    <phoneticPr fontId="2"/>
  </si>
  <si>
    <t>内容</t>
    <rPh sb="0" eb="2">
      <t>ナイヨウ</t>
    </rPh>
    <phoneticPr fontId="2"/>
  </si>
  <si>
    <t>相談対象者</t>
    <rPh sb="0" eb="2">
      <t>ソウダン</t>
    </rPh>
    <rPh sb="2" eb="5">
      <t>タイショウシャ</t>
    </rPh>
    <phoneticPr fontId="2"/>
  </si>
  <si>
    <t>総数
(回)</t>
    <rPh sb="0" eb="2">
      <t>ソウスウ</t>
    </rPh>
    <rPh sb="4" eb="5">
      <t>カイ</t>
    </rPh>
    <phoneticPr fontId="2"/>
  </si>
  <si>
    <t>区分</t>
    <rPh sb="0" eb="2">
      <t>クブン</t>
    </rPh>
    <phoneticPr fontId="2"/>
  </si>
  <si>
    <t>平成30年度</t>
    <rPh sb="0" eb="2">
      <t>ヘイセイ</t>
    </rPh>
    <rPh sb="4" eb="6">
      <t>ネンド</t>
    </rPh>
    <phoneticPr fontId="2"/>
  </si>
  <si>
    <t>(2)　青少年相談内容（電話相談）</t>
    <rPh sb="4" eb="7">
      <t>セイショウネン</t>
    </rPh>
    <rPh sb="7" eb="9">
      <t>ソウダン</t>
    </rPh>
    <rPh sb="9" eb="11">
      <t>ナイヨウ</t>
    </rPh>
    <rPh sb="12" eb="14">
      <t>デンワ</t>
    </rPh>
    <rPh sb="14" eb="16">
      <t>ソウダン</t>
    </rPh>
    <phoneticPr fontId="5"/>
  </si>
  <si>
    <t>いじめ</t>
    <phoneticPr fontId="2"/>
  </si>
  <si>
    <t>内容</t>
    <rPh sb="0" eb="2">
      <t>ナイヨウ</t>
    </rPh>
    <phoneticPr fontId="5"/>
  </si>
  <si>
    <t>総数
(件)</t>
    <rPh sb="0" eb="2">
      <t>ソウスウ</t>
    </rPh>
    <rPh sb="4" eb="5">
      <t>ケン</t>
    </rPh>
    <phoneticPr fontId="2"/>
  </si>
  <si>
    <t>区分</t>
    <rPh sb="0" eb="2">
      <t>クブン</t>
    </rPh>
    <phoneticPr fontId="5"/>
  </si>
  <si>
    <t>平成30年度</t>
    <phoneticPr fontId="5"/>
  </si>
  <si>
    <t>(3)　青少年相談内容（来所相談）</t>
    <rPh sb="12" eb="14">
      <t>ライショ</t>
    </rPh>
    <rPh sb="14" eb="16">
      <t>ソウダン</t>
    </rPh>
    <phoneticPr fontId="5"/>
  </si>
  <si>
    <t>　　　 2　平成27年９月からは，主催事業のみ実施しました。</t>
    <rPh sb="6" eb="8">
      <t>ヘイセイ</t>
    </rPh>
    <rPh sb="10" eb="11">
      <t>ネン</t>
    </rPh>
    <rPh sb="12" eb="13">
      <t>ガツ</t>
    </rPh>
    <rPh sb="17" eb="19">
      <t>シュサイ</t>
    </rPh>
    <rPh sb="19" eb="21">
      <t>ジギョウ</t>
    </rPh>
    <rPh sb="23" eb="25">
      <t>ジッシ</t>
    </rPh>
    <phoneticPr fontId="2"/>
  </si>
  <si>
    <t>資料：生涯学習課</t>
    <rPh sb="0" eb="2">
      <t>シリョウ</t>
    </rPh>
    <rPh sb="3" eb="5">
      <t>ショウガイ</t>
    </rPh>
    <rPh sb="5" eb="7">
      <t>ガクシュウ</t>
    </rPh>
    <rPh sb="7" eb="8">
      <t>カ</t>
    </rPh>
    <phoneticPr fontId="5"/>
  </si>
  <si>
    <t>注）　1　平成27年7・8月は，改修工事のため宿泊並びに利用受付けを完全停止いたしました。</t>
    <rPh sb="0" eb="1">
      <t>チュウ</t>
    </rPh>
    <rPh sb="5" eb="7">
      <t>ヘイセイ</t>
    </rPh>
    <rPh sb="9" eb="10">
      <t>ネン</t>
    </rPh>
    <rPh sb="13" eb="14">
      <t>ガツ</t>
    </rPh>
    <rPh sb="16" eb="18">
      <t>カイシュウ</t>
    </rPh>
    <rPh sb="18" eb="20">
      <t>コウジ</t>
    </rPh>
    <rPh sb="23" eb="25">
      <t>シュクハク</t>
    </rPh>
    <rPh sb="25" eb="26">
      <t>ナラ</t>
    </rPh>
    <rPh sb="28" eb="30">
      <t>リヨウ</t>
    </rPh>
    <rPh sb="30" eb="32">
      <t>ウケツ</t>
    </rPh>
    <rPh sb="34" eb="36">
      <t>カンゼン</t>
    </rPh>
    <rPh sb="36" eb="38">
      <t>テイシ</t>
    </rPh>
    <phoneticPr fontId="2"/>
  </si>
  <si>
    <t xml:space="preserve">　　　　　   　 12　 </t>
    <phoneticPr fontId="5"/>
  </si>
  <si>
    <t xml:space="preserve">　　　　　   　 11　 </t>
    <phoneticPr fontId="5"/>
  </si>
  <si>
    <t xml:space="preserve">　　　　　   　 10　 </t>
    <phoneticPr fontId="5"/>
  </si>
  <si>
    <t>　　　　　   　 9 　</t>
    <phoneticPr fontId="5"/>
  </si>
  <si>
    <t>　　　　　   　 8 　</t>
    <phoneticPr fontId="5"/>
  </si>
  <si>
    <t>　　　　　   　 7 　</t>
    <phoneticPr fontId="5"/>
  </si>
  <si>
    <t xml:space="preserve">　　　　　   　 6　 </t>
    <phoneticPr fontId="5"/>
  </si>
  <si>
    <t>　　　　　   　 5 　</t>
    <phoneticPr fontId="5"/>
  </si>
  <si>
    <t>　　　　　   　 4 　</t>
    <phoneticPr fontId="5"/>
  </si>
  <si>
    <t xml:space="preserve">　　　　　   　3　 </t>
    <phoneticPr fontId="5"/>
  </si>
  <si>
    <t xml:space="preserve">　　　　　   　 2　 </t>
    <phoneticPr fontId="5"/>
  </si>
  <si>
    <t xml:space="preserve">   30</t>
    <phoneticPr fontId="19"/>
  </si>
  <si>
    <t xml:space="preserve">   29</t>
    <phoneticPr fontId="2"/>
  </si>
  <si>
    <t xml:space="preserve">   28</t>
    <phoneticPr fontId="2"/>
  </si>
  <si>
    <t xml:space="preserve">   27</t>
    <phoneticPr fontId="2"/>
  </si>
  <si>
    <t>平成26年</t>
    <rPh sb="0" eb="2">
      <t>ヘイセイ</t>
    </rPh>
    <phoneticPr fontId="5"/>
  </si>
  <si>
    <t>そ の 他 ・ 一 般，幼稚園，主催事業</t>
    <rPh sb="4" eb="5">
      <t>タ</t>
    </rPh>
    <rPh sb="8" eb="9">
      <t>イチ</t>
    </rPh>
    <rPh sb="10" eb="11">
      <t>パン</t>
    </rPh>
    <rPh sb="12" eb="15">
      <t>ヨウチエン</t>
    </rPh>
    <rPh sb="16" eb="18">
      <t>シュサイ</t>
    </rPh>
    <rPh sb="18" eb="20">
      <t>ジギョウ</t>
    </rPh>
    <phoneticPr fontId="5"/>
  </si>
  <si>
    <t>少年の団体</t>
    <rPh sb="0" eb="2">
      <t>ショウネン</t>
    </rPh>
    <rPh sb="3" eb="5">
      <t>ダンタイ</t>
    </rPh>
    <phoneticPr fontId="5"/>
  </si>
  <si>
    <t>中 学 校</t>
    <rPh sb="0" eb="1">
      <t>ナカ</t>
    </rPh>
    <rPh sb="2" eb="3">
      <t>ガク</t>
    </rPh>
    <rPh sb="4" eb="5">
      <t>コウ</t>
    </rPh>
    <phoneticPr fontId="5"/>
  </si>
  <si>
    <t>小 学 校</t>
    <rPh sb="0" eb="1">
      <t>ショウ</t>
    </rPh>
    <rPh sb="2" eb="3">
      <t>ガク</t>
    </rPh>
    <rPh sb="4" eb="5">
      <t>コウ</t>
    </rPh>
    <phoneticPr fontId="5"/>
  </si>
  <si>
    <t>年月</t>
    <rPh sb="0" eb="1">
      <t>ネン</t>
    </rPh>
    <rPh sb="1" eb="2">
      <t>ツキ</t>
    </rPh>
    <phoneticPr fontId="5"/>
  </si>
  <si>
    <t>69　少年自然の家利用状況</t>
    <rPh sb="3" eb="5">
      <t>ショウネン</t>
    </rPh>
    <rPh sb="5" eb="7">
      <t>シゼン</t>
    </rPh>
    <rPh sb="8" eb="9">
      <t>イエ</t>
    </rPh>
    <rPh sb="9" eb="11">
      <t>リヨウ</t>
    </rPh>
    <rPh sb="11" eb="13">
      <t>ジョウキョウ</t>
    </rPh>
    <phoneticPr fontId="5"/>
  </si>
  <si>
    <t>資料：体育施設整備課</t>
    <rPh sb="3" eb="5">
      <t>タイイク</t>
    </rPh>
    <rPh sb="5" eb="7">
      <t>シセツ</t>
    </rPh>
    <rPh sb="7" eb="9">
      <t>セイビ</t>
    </rPh>
    <rPh sb="9" eb="10">
      <t>カ</t>
    </rPh>
    <phoneticPr fontId="2"/>
  </si>
  <si>
    <t>30</t>
    <phoneticPr fontId="2"/>
  </si>
  <si>
    <t>平成 26 年度</t>
    <rPh sb="0" eb="2">
      <t>ヘイセイ</t>
    </rPh>
    <rPh sb="5" eb="6">
      <t>ネン</t>
    </rPh>
    <rPh sb="7" eb="8">
      <t>ド</t>
    </rPh>
    <phoneticPr fontId="5"/>
  </si>
  <si>
    <t>鯉　淵</t>
    <rPh sb="0" eb="1">
      <t>コイ</t>
    </rPh>
    <rPh sb="2" eb="3">
      <t>フチ</t>
    </rPh>
    <phoneticPr fontId="5"/>
  </si>
  <si>
    <t>中　妻</t>
    <rPh sb="0" eb="1">
      <t>ナカ</t>
    </rPh>
    <rPh sb="2" eb="3">
      <t>ツマ</t>
    </rPh>
    <phoneticPr fontId="5"/>
  </si>
  <si>
    <t>内　原</t>
    <rPh sb="0" eb="1">
      <t>ウチ</t>
    </rPh>
    <rPh sb="2" eb="3">
      <t>ハラ</t>
    </rPh>
    <phoneticPr fontId="5"/>
  </si>
  <si>
    <t>上　大　野</t>
    <rPh sb="0" eb="1">
      <t>カミ</t>
    </rPh>
    <rPh sb="2" eb="3">
      <t>ダイ</t>
    </rPh>
    <rPh sb="4" eb="5">
      <t>ノ</t>
    </rPh>
    <phoneticPr fontId="5"/>
  </si>
  <si>
    <t>年　度　別</t>
    <rPh sb="0" eb="1">
      <t>トシ</t>
    </rPh>
    <rPh sb="2" eb="3">
      <t>タビ</t>
    </rPh>
    <rPh sb="4" eb="5">
      <t>ベツ</t>
    </rPh>
    <phoneticPr fontId="5"/>
  </si>
  <si>
    <t>河　和　田</t>
    <rPh sb="0" eb="1">
      <t>カワ</t>
    </rPh>
    <rPh sb="2" eb="3">
      <t>ワ</t>
    </rPh>
    <rPh sb="4" eb="5">
      <t>タ</t>
    </rPh>
    <phoneticPr fontId="5"/>
  </si>
  <si>
    <t>石　川</t>
    <rPh sb="0" eb="1">
      <t>イシ</t>
    </rPh>
    <rPh sb="2" eb="3">
      <t>カワ</t>
    </rPh>
    <phoneticPr fontId="5"/>
  </si>
  <si>
    <t>上　中　妻</t>
    <rPh sb="0" eb="1">
      <t>ジョウ</t>
    </rPh>
    <rPh sb="2" eb="3">
      <t>ナカ</t>
    </rPh>
    <rPh sb="4" eb="5">
      <t>ツマ</t>
    </rPh>
    <phoneticPr fontId="5"/>
  </si>
  <si>
    <t>若　宮</t>
    <rPh sb="0" eb="1">
      <t>ワカ</t>
    </rPh>
    <rPh sb="2" eb="3">
      <t>ミヤ</t>
    </rPh>
    <phoneticPr fontId="5"/>
  </si>
  <si>
    <t>元　吉　田</t>
    <rPh sb="0" eb="1">
      <t>モト</t>
    </rPh>
    <rPh sb="2" eb="3">
      <t>キチ</t>
    </rPh>
    <rPh sb="4" eb="5">
      <t>タ</t>
    </rPh>
    <phoneticPr fontId="5"/>
  </si>
  <si>
    <t>元　石　川</t>
    <rPh sb="0" eb="1">
      <t>モト</t>
    </rPh>
    <rPh sb="2" eb="3">
      <t>イシ</t>
    </rPh>
    <rPh sb="4" eb="5">
      <t>カワ</t>
    </rPh>
    <phoneticPr fontId="5"/>
  </si>
  <si>
    <t>ち　と　せ</t>
    <phoneticPr fontId="5"/>
  </si>
  <si>
    <t>東　野</t>
    <rPh sb="0" eb="1">
      <t>ヒガシ</t>
    </rPh>
    <rPh sb="2" eb="3">
      <t>ノ</t>
    </rPh>
    <phoneticPr fontId="5"/>
  </si>
  <si>
    <t>城　東</t>
    <rPh sb="0" eb="1">
      <t>シロ</t>
    </rPh>
    <rPh sb="2" eb="3">
      <t>ヒガシ</t>
    </rPh>
    <phoneticPr fontId="5"/>
  </si>
  <si>
    <t>柳　河</t>
    <rPh sb="0" eb="1">
      <t>ヤナギ</t>
    </rPh>
    <rPh sb="2" eb="3">
      <t>カワ</t>
    </rPh>
    <phoneticPr fontId="5"/>
  </si>
  <si>
    <t>田　野</t>
    <rPh sb="0" eb="1">
      <t>タ</t>
    </rPh>
    <rPh sb="2" eb="3">
      <t>ノ</t>
    </rPh>
    <phoneticPr fontId="5"/>
  </si>
  <si>
    <t>総　数</t>
    <rPh sb="0" eb="1">
      <t>フサ</t>
    </rPh>
    <rPh sb="2" eb="3">
      <t>カズ</t>
    </rPh>
    <phoneticPr fontId="5"/>
  </si>
  <si>
    <t>（12）　市民運動場</t>
    <rPh sb="5" eb="9">
      <t>シミンウンドウ</t>
    </rPh>
    <rPh sb="9" eb="10">
      <t>ジョウ</t>
    </rPh>
    <phoneticPr fontId="5"/>
  </si>
  <si>
    <t>テ　ニ　ス　コ　ー　ト</t>
    <phoneticPr fontId="5"/>
  </si>
  <si>
    <t>健康増進センター</t>
    <rPh sb="0" eb="2">
      <t>ケンコウ</t>
    </rPh>
    <rPh sb="2" eb="4">
      <t>ゾウシン</t>
    </rPh>
    <phoneticPr fontId="5"/>
  </si>
  <si>
    <t>(11)　内原ヘルスパーク</t>
    <rPh sb="5" eb="7">
      <t>ウチハラ</t>
    </rPh>
    <phoneticPr fontId="5"/>
  </si>
  <si>
    <t>(10)　大塚池公園野球場</t>
    <rPh sb="5" eb="7">
      <t>オオツカ</t>
    </rPh>
    <rPh sb="7" eb="8">
      <t>イケ</t>
    </rPh>
    <rPh sb="8" eb="10">
      <t>コウエン</t>
    </rPh>
    <rPh sb="10" eb="13">
      <t>ヤキュウジョウ</t>
    </rPh>
    <phoneticPr fontId="5"/>
  </si>
  <si>
    <t>プ　ー　ル</t>
    <phoneticPr fontId="5"/>
  </si>
  <si>
    <t>(9)　大串貝塚ふれあい公園</t>
    <rPh sb="4" eb="6">
      <t>オオクシ</t>
    </rPh>
    <rPh sb="6" eb="8">
      <t>カイヅカ</t>
    </rPh>
    <rPh sb="12" eb="14">
      <t>コウエン</t>
    </rPh>
    <phoneticPr fontId="5"/>
  </si>
  <si>
    <t>競　技　場</t>
    <rPh sb="0" eb="1">
      <t>セリ</t>
    </rPh>
    <rPh sb="2" eb="3">
      <t>ワザ</t>
    </rPh>
    <rPh sb="4" eb="5">
      <t>バ</t>
    </rPh>
    <phoneticPr fontId="5"/>
  </si>
  <si>
    <t>野　球　場</t>
    <rPh sb="0" eb="1">
      <t>ノ</t>
    </rPh>
    <rPh sb="2" eb="3">
      <t>タマ</t>
    </rPh>
    <rPh sb="4" eb="5">
      <t>バ</t>
    </rPh>
    <phoneticPr fontId="5"/>
  </si>
  <si>
    <t>(8)　常澄運動場</t>
    <rPh sb="4" eb="6">
      <t>ツネズミ</t>
    </rPh>
    <rPh sb="6" eb="9">
      <t>ウンドウジョウ</t>
    </rPh>
    <phoneticPr fontId="5"/>
  </si>
  <si>
    <t>ミ　ニ　グ　ラ　ン　ド</t>
    <phoneticPr fontId="5"/>
  </si>
  <si>
    <t>体　育　館</t>
    <rPh sb="0" eb="1">
      <t>カラダ</t>
    </rPh>
    <rPh sb="2" eb="3">
      <t>イク</t>
    </rPh>
    <rPh sb="4" eb="5">
      <t>カン</t>
    </rPh>
    <phoneticPr fontId="5"/>
  </si>
  <si>
    <t>(7)　常澄健康管理トレーニングセンター</t>
    <rPh sb="4" eb="6">
      <t>ツネズミ</t>
    </rPh>
    <rPh sb="6" eb="10">
      <t>ケンコウカンリ</t>
    </rPh>
    <phoneticPr fontId="5"/>
  </si>
  <si>
    <t>資料：体育施設整備課</t>
    <rPh sb="0" eb="2">
      <t>シリョウ</t>
    </rPh>
    <rPh sb="3" eb="5">
      <t>タイイク</t>
    </rPh>
    <rPh sb="5" eb="7">
      <t>シセツ</t>
    </rPh>
    <rPh sb="7" eb="9">
      <t>セイビ</t>
    </rPh>
    <rPh sb="9" eb="10">
      <t>カ</t>
    </rPh>
    <phoneticPr fontId="2"/>
  </si>
  <si>
    <t>(6)　市立サッカー・ラグビー場</t>
    <rPh sb="4" eb="6">
      <t>シリツ</t>
    </rPh>
    <rPh sb="15" eb="16">
      <t>バ</t>
    </rPh>
    <phoneticPr fontId="5"/>
  </si>
  <si>
    <t>(5)　市立競技場</t>
    <rPh sb="4" eb="6">
      <t>シリツ</t>
    </rPh>
    <rPh sb="6" eb="9">
      <t>キョウギジョウ</t>
    </rPh>
    <phoneticPr fontId="5"/>
  </si>
  <si>
    <t>-</t>
    <phoneticPr fontId="2"/>
  </si>
  <si>
    <t>ゲ　ー　ト　ボ　ー　ル　場</t>
    <rPh sb="12" eb="13">
      <t>バ</t>
    </rPh>
    <phoneticPr fontId="5"/>
  </si>
  <si>
    <t>(4)　千波公園</t>
    <rPh sb="4" eb="5">
      <t>セン</t>
    </rPh>
    <rPh sb="5" eb="6">
      <t>センバ</t>
    </rPh>
    <rPh sb="6" eb="8">
      <t>コウエン</t>
    </rPh>
    <phoneticPr fontId="5"/>
  </si>
  <si>
    <t>屋　内　プ　ー　ル</t>
    <rPh sb="0" eb="1">
      <t>ヤ</t>
    </rPh>
    <rPh sb="2" eb="3">
      <t>ナイ</t>
    </rPh>
    <phoneticPr fontId="5"/>
  </si>
  <si>
    <t>(3)　小吹運動公園</t>
    <rPh sb="4" eb="5">
      <t>コ</t>
    </rPh>
    <rPh sb="5" eb="6">
      <t>フ</t>
    </rPh>
    <rPh sb="6" eb="10">
      <t>ウンドウコウエン</t>
    </rPh>
    <phoneticPr fontId="5"/>
  </si>
  <si>
    <t>市　民　体　育　館</t>
    <rPh sb="0" eb="1">
      <t>シ</t>
    </rPh>
    <rPh sb="2" eb="3">
      <t>ミン</t>
    </rPh>
    <rPh sb="4" eb="5">
      <t>カラダ</t>
    </rPh>
    <rPh sb="6" eb="7">
      <t>イク</t>
    </rPh>
    <rPh sb="8" eb="9">
      <t>カン</t>
    </rPh>
    <phoneticPr fontId="5"/>
  </si>
  <si>
    <t>(2)　青柳公園</t>
    <rPh sb="4" eb="6">
      <t>アオヤギ</t>
    </rPh>
    <rPh sb="6" eb="8">
      <t>コウエン</t>
    </rPh>
    <phoneticPr fontId="5"/>
  </si>
  <si>
    <t>ローラースケート場</t>
    <rPh sb="8" eb="9">
      <t>バ</t>
    </rPh>
    <phoneticPr fontId="5"/>
  </si>
  <si>
    <t>相　撲　場</t>
    <rPh sb="0" eb="1">
      <t>ソウ</t>
    </rPh>
    <rPh sb="2" eb="3">
      <t>ホク</t>
    </rPh>
    <rPh sb="4" eb="5">
      <t>ジョウ</t>
    </rPh>
    <phoneticPr fontId="5"/>
  </si>
  <si>
    <t>軟　式　球　場</t>
    <rPh sb="0" eb="1">
      <t>ヤワ</t>
    </rPh>
    <rPh sb="2" eb="3">
      <t>シキ</t>
    </rPh>
    <rPh sb="4" eb="5">
      <t>タマ</t>
    </rPh>
    <rPh sb="6" eb="7">
      <t>バ</t>
    </rPh>
    <phoneticPr fontId="5"/>
  </si>
  <si>
    <t>市　民　球　場</t>
    <rPh sb="0" eb="1">
      <t>シ</t>
    </rPh>
    <rPh sb="2" eb="3">
      <t>ミン</t>
    </rPh>
    <rPh sb="4" eb="5">
      <t>タマ</t>
    </rPh>
    <rPh sb="6" eb="7">
      <t>バ</t>
    </rPh>
    <phoneticPr fontId="5"/>
  </si>
  <si>
    <t>(1)　総合運動公園</t>
    <rPh sb="4" eb="6">
      <t>ソウゴウ</t>
    </rPh>
    <rPh sb="6" eb="8">
      <t>ウンドウ</t>
    </rPh>
    <rPh sb="8" eb="10">
      <t>コウエン</t>
    </rPh>
    <phoneticPr fontId="5"/>
  </si>
  <si>
    <t>70  体育施設の利用状況</t>
    <rPh sb="4" eb="6">
      <t>タイイク</t>
    </rPh>
    <rPh sb="6" eb="8">
      <t>シセツ</t>
    </rPh>
    <rPh sb="9" eb="11">
      <t>リヨウ</t>
    </rPh>
    <rPh sb="11" eb="13">
      <t>ジョウキョウ</t>
    </rPh>
    <phoneticPr fontId="5"/>
  </si>
  <si>
    <t>資料：歴史文化財課</t>
    <rPh sb="0" eb="2">
      <t>シリョウ</t>
    </rPh>
    <rPh sb="3" eb="5">
      <t>レキシ</t>
    </rPh>
    <rPh sb="5" eb="7">
      <t>ブンカ</t>
    </rPh>
    <rPh sb="7" eb="8">
      <t>ザイ</t>
    </rPh>
    <rPh sb="8" eb="9">
      <t>カ</t>
    </rPh>
    <phoneticPr fontId="5"/>
  </si>
  <si>
    <t>市指定</t>
    <rPh sb="0" eb="1">
      <t>シ</t>
    </rPh>
    <rPh sb="1" eb="3">
      <t>シテイ</t>
    </rPh>
    <phoneticPr fontId="5"/>
  </si>
  <si>
    <t>県指定</t>
    <rPh sb="0" eb="1">
      <t>ケン</t>
    </rPh>
    <rPh sb="1" eb="3">
      <t>シテイ</t>
    </rPh>
    <phoneticPr fontId="5"/>
  </si>
  <si>
    <t>国指定</t>
    <rPh sb="0" eb="1">
      <t>クニ</t>
    </rPh>
    <rPh sb="1" eb="3">
      <t>シテイ</t>
    </rPh>
    <phoneticPr fontId="5"/>
  </si>
  <si>
    <t xml:space="preserve">       31</t>
    <phoneticPr fontId="5"/>
  </si>
  <si>
    <t xml:space="preserve">       30</t>
    <phoneticPr fontId="5"/>
  </si>
  <si>
    <t>平成29年</t>
    <rPh sb="0" eb="2">
      <t>ヘイセイ</t>
    </rPh>
    <rPh sb="4" eb="5">
      <t>ネン</t>
    </rPh>
    <phoneticPr fontId="5"/>
  </si>
  <si>
    <t>天然記念物</t>
    <rPh sb="0" eb="2">
      <t>テンネン</t>
    </rPh>
    <rPh sb="2" eb="5">
      <t>キネンブツ</t>
    </rPh>
    <phoneticPr fontId="5"/>
  </si>
  <si>
    <t>名勝</t>
    <rPh sb="0" eb="2">
      <t>メイショウ</t>
    </rPh>
    <phoneticPr fontId="5"/>
  </si>
  <si>
    <t>史跡</t>
    <rPh sb="0" eb="2">
      <t>シセキ</t>
    </rPh>
    <phoneticPr fontId="5"/>
  </si>
  <si>
    <t>無形民俗文化財</t>
    <rPh sb="0" eb="2">
      <t>ムケイ</t>
    </rPh>
    <rPh sb="2" eb="4">
      <t>ミンゾク</t>
    </rPh>
    <rPh sb="4" eb="7">
      <t>ブンカザイ</t>
    </rPh>
    <phoneticPr fontId="5"/>
  </si>
  <si>
    <t>有形民俗文化財</t>
    <rPh sb="0" eb="2">
      <t>ユウケイ</t>
    </rPh>
    <rPh sb="2" eb="4">
      <t>ミンゾク</t>
    </rPh>
    <rPh sb="4" eb="7">
      <t>ブンカザイ</t>
    </rPh>
    <phoneticPr fontId="5"/>
  </si>
  <si>
    <t>小計</t>
    <rPh sb="0" eb="2">
      <t>ショウケイ</t>
    </rPh>
    <phoneticPr fontId="5"/>
  </si>
  <si>
    <t>歴史資料</t>
    <rPh sb="0" eb="2">
      <t>レキシ</t>
    </rPh>
    <rPh sb="2" eb="4">
      <t>シリョウ</t>
    </rPh>
    <phoneticPr fontId="5"/>
  </si>
  <si>
    <t>考古資料</t>
    <rPh sb="0" eb="1">
      <t>コウ</t>
    </rPh>
    <rPh sb="1" eb="2">
      <t>イニシエ</t>
    </rPh>
    <rPh sb="2" eb="3">
      <t>シ</t>
    </rPh>
    <rPh sb="3" eb="4">
      <t>リョウ</t>
    </rPh>
    <phoneticPr fontId="5"/>
  </si>
  <si>
    <t>古文書</t>
    <rPh sb="0" eb="1">
      <t>フル</t>
    </rPh>
    <rPh sb="1" eb="2">
      <t>ブン</t>
    </rPh>
    <rPh sb="2" eb="3">
      <t>ショ</t>
    </rPh>
    <phoneticPr fontId="5"/>
  </si>
  <si>
    <t>典籍</t>
    <rPh sb="0" eb="1">
      <t>テン</t>
    </rPh>
    <rPh sb="1" eb="2">
      <t>セキ</t>
    </rPh>
    <phoneticPr fontId="5"/>
  </si>
  <si>
    <t>書跡</t>
    <rPh sb="0" eb="1">
      <t>ショセキ</t>
    </rPh>
    <rPh sb="1" eb="2">
      <t>セキ</t>
    </rPh>
    <phoneticPr fontId="5"/>
  </si>
  <si>
    <t>工芸品</t>
    <rPh sb="0" eb="1">
      <t>コウ</t>
    </rPh>
    <rPh sb="1" eb="2">
      <t>ゲイ</t>
    </rPh>
    <rPh sb="2" eb="3">
      <t>シナ</t>
    </rPh>
    <phoneticPr fontId="5"/>
  </si>
  <si>
    <t>彫刻</t>
    <rPh sb="0" eb="1">
      <t>ホリ</t>
    </rPh>
    <rPh sb="1" eb="2">
      <t>コク</t>
    </rPh>
    <phoneticPr fontId="5"/>
  </si>
  <si>
    <t>絵画</t>
    <rPh sb="0" eb="1">
      <t>エ</t>
    </rPh>
    <rPh sb="1" eb="2">
      <t>ガ</t>
    </rPh>
    <phoneticPr fontId="5"/>
  </si>
  <si>
    <t>建造物</t>
    <rPh sb="0" eb="1">
      <t>ダテ</t>
    </rPh>
    <rPh sb="1" eb="2">
      <t>ヅクリ</t>
    </rPh>
    <rPh sb="2" eb="3">
      <t>ブツ</t>
    </rPh>
    <phoneticPr fontId="5"/>
  </si>
  <si>
    <t>記念物</t>
    <rPh sb="0" eb="3">
      <t>キネンブツ</t>
    </rPh>
    <phoneticPr fontId="5"/>
  </si>
  <si>
    <t>民俗文化財</t>
    <rPh sb="0" eb="2">
      <t>ミンゾク</t>
    </rPh>
    <rPh sb="2" eb="5">
      <t>ブンカザイ</t>
    </rPh>
    <phoneticPr fontId="5"/>
  </si>
  <si>
    <t>無形文化財</t>
    <rPh sb="0" eb="1">
      <t>ム</t>
    </rPh>
    <rPh sb="1" eb="2">
      <t>カタチ</t>
    </rPh>
    <rPh sb="2" eb="3">
      <t>ブン</t>
    </rPh>
    <rPh sb="3" eb="4">
      <t>カ</t>
    </rPh>
    <rPh sb="4" eb="5">
      <t>ザイ</t>
    </rPh>
    <phoneticPr fontId="5"/>
  </si>
  <si>
    <t>有形文化財</t>
    <rPh sb="0" eb="2">
      <t>ユウケイ</t>
    </rPh>
    <rPh sb="2" eb="5">
      <t>ブンカザイ</t>
    </rPh>
    <phoneticPr fontId="5"/>
  </si>
  <si>
    <t xml:space="preserve">年　別 </t>
    <rPh sb="0" eb="1">
      <t>トシ</t>
    </rPh>
    <rPh sb="2" eb="3">
      <t>ベツ</t>
    </rPh>
    <phoneticPr fontId="5"/>
  </si>
  <si>
    <t>各年3月31日現在</t>
    <rPh sb="0" eb="1">
      <t>カク</t>
    </rPh>
    <phoneticPr fontId="5"/>
  </si>
  <si>
    <t>71　水戸市の文化財</t>
    <phoneticPr fontId="5"/>
  </si>
  <si>
    <t>58　市立図書館の利用状況</t>
    <rPh sb="3" eb="5">
      <t>シリツ</t>
    </rPh>
    <rPh sb="5" eb="8">
      <t>トショカン</t>
    </rPh>
    <rPh sb="9" eb="11">
      <t>リヨウ</t>
    </rPh>
    <rPh sb="11" eb="13">
      <t>ジョウキョウ</t>
    </rPh>
    <phoneticPr fontId="5"/>
  </si>
  <si>
    <t>59　市立図書館の登録者状況</t>
    <rPh sb="3" eb="5">
      <t>シリツ</t>
    </rPh>
    <rPh sb="5" eb="8">
      <t>トショカン</t>
    </rPh>
    <rPh sb="9" eb="12">
      <t>トウロクシャ</t>
    </rPh>
    <rPh sb="12" eb="14">
      <t>ジョウキョウ</t>
    </rPh>
    <phoneticPr fontId="5"/>
  </si>
  <si>
    <t>60　市立図書館蔵書数</t>
    <rPh sb="3" eb="5">
      <t>シリツ</t>
    </rPh>
    <rPh sb="5" eb="8">
      <t>トショカン</t>
    </rPh>
    <rPh sb="8" eb="10">
      <t>ゾウショ</t>
    </rPh>
    <rPh sb="10" eb="11">
      <t>スウ</t>
    </rPh>
    <phoneticPr fontId="5"/>
  </si>
  <si>
    <t>合　　計</t>
    <rPh sb="0" eb="1">
      <t>ゴウ</t>
    </rPh>
    <rPh sb="3" eb="4">
      <t>ケイ</t>
    </rPh>
    <phoneticPr fontId="5"/>
  </si>
  <si>
    <t>種　　類</t>
    <rPh sb="0" eb="1">
      <t>タネ</t>
    </rPh>
    <rPh sb="3" eb="4">
      <t>タグイ</t>
    </rPh>
    <phoneticPr fontId="5"/>
  </si>
  <si>
    <t>資料：市民生活課</t>
    <rPh sb="0" eb="2">
      <t>シリョウ</t>
    </rPh>
    <rPh sb="3" eb="5">
      <t>シミン</t>
    </rPh>
    <rPh sb="5" eb="7">
      <t>セイカツ</t>
    </rPh>
    <rPh sb="7" eb="8">
      <t>カ</t>
    </rPh>
    <phoneticPr fontId="5"/>
  </si>
  <si>
    <t>入館者総数</t>
    <rPh sb="0" eb="2">
      <t>ニュウカンシャ</t>
    </rPh>
    <rPh sb="3" eb="5">
      <t>ソウスウ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</si>
</sst>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_ ;[Red]\-#,##0;"/>
    <numFmt numFmtId="177" formatCode="#,##0;&quot;△ &quot;#,##0;&quot;-&quot;"/>
    <numFmt numFmtId="178" formatCode="#,##0_);[Red]\(#,##0\)"/>
    <numFmt numFmtId="179" formatCode="#,##0_ "/>
    <numFmt numFmtId="180" formatCode="#,##0_ ;[Red]\-#,##0\ "/>
  </numFmts>
  <fonts count="2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10"/>
      <name val="ＭＳ Ｐ明朝"/>
      <family val="1"/>
      <charset val="128"/>
    </font>
    <font>
      <sz val="6"/>
      <name val="ＭＳ Ｐゴシック"/>
      <family val="3"/>
      <charset val="128"/>
    </font>
    <font>
      <sz val="11"/>
      <color theme="1"/>
      <name val="ＭＳ Ｐ明朝"/>
      <family val="1"/>
      <charset val="128"/>
    </font>
    <font>
      <sz val="11"/>
      <color theme="1"/>
      <name val="ＭＳ Ｐゴシック"/>
      <family val="3"/>
      <charset val="128"/>
    </font>
    <font>
      <sz val="11"/>
      <name val="ＭＳ Ｐゴシック"/>
      <family val="3"/>
      <charset val="128"/>
    </font>
    <font>
      <sz val="9"/>
      <name val="ＭＳ Ｐ明朝"/>
      <family val="1"/>
      <charset val="128"/>
    </font>
    <font>
      <sz val="12"/>
      <name val="ＭＳ Ｐ明朝"/>
      <family val="1"/>
      <charset val="128"/>
    </font>
    <font>
      <b/>
      <sz val="12"/>
      <name val="ＭＳ Ｐゴシック"/>
      <family val="3"/>
      <charset val="128"/>
    </font>
    <font>
      <sz val="10"/>
      <name val="Arial"/>
      <family val="2"/>
    </font>
    <font>
      <sz val="11"/>
      <name val="ＭＳ 明朝"/>
      <family val="1"/>
      <charset val="128"/>
    </font>
    <font>
      <sz val="11"/>
      <name val="ＭＳ Ｐゴシック"/>
      <family val="2"/>
      <charset val="128"/>
      <scheme val="minor"/>
    </font>
    <font>
      <sz val="11"/>
      <name val="ＭＳ Ｐゴシック"/>
      <family val="3"/>
      <charset val="128"/>
      <scheme val="minor"/>
    </font>
    <font>
      <sz val="10"/>
      <name val="ＭＳ Ｐゴシック"/>
      <family val="3"/>
      <charset val="128"/>
    </font>
    <font>
      <sz val="12"/>
      <name val="ＭＳ Ｐゴシック"/>
      <family val="3"/>
      <charset val="128"/>
    </font>
    <font>
      <sz val="11"/>
      <color indexed="10"/>
      <name val="ＭＳ Ｐ明朝"/>
      <family val="1"/>
      <charset val="128"/>
    </font>
    <font>
      <sz val="6"/>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rgb="FFCCFF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178" fontId="12" fillId="0" borderId="0" applyBorder="0" applyProtection="0"/>
    <xf numFmtId="38" fontId="8" fillId="0" borderId="0" applyFont="0" applyFill="0" applyBorder="0" applyAlignment="0" applyProtection="0"/>
    <xf numFmtId="0" fontId="8" fillId="0" borderId="0">
      <alignment vertical="center"/>
    </xf>
    <xf numFmtId="0" fontId="13" fillId="0" borderId="0"/>
    <xf numFmtId="0" fontId="8" fillId="0" borderId="0">
      <alignment vertical="center"/>
    </xf>
  </cellStyleXfs>
  <cellXfs count="316">
    <xf numFmtId="0" fontId="0" fillId="0" borderId="0" xfId="0">
      <alignment vertical="center"/>
    </xf>
    <xf numFmtId="0" fontId="3" fillId="0" borderId="0" xfId="0" applyFont="1" applyAlignment="1"/>
    <xf numFmtId="0" fontId="3" fillId="0" borderId="0" xfId="0" applyFont="1" applyFill="1" applyAlignment="1"/>
    <xf numFmtId="0" fontId="4" fillId="0" borderId="0" xfId="0" applyFont="1" applyAlignment="1"/>
    <xf numFmtId="0" fontId="3" fillId="0" borderId="0" xfId="0" applyNumberFormat="1" applyFont="1" applyBorder="1" applyAlignment="1">
      <alignment horizontal="right" vertical="center"/>
    </xf>
    <xf numFmtId="41" fontId="4" fillId="0" borderId="0" xfId="0" applyNumberFormat="1" applyFont="1" applyAlignment="1"/>
    <xf numFmtId="0" fontId="3" fillId="0" borderId="0" xfId="0" applyFont="1" applyAlignment="1">
      <alignment vertical="center"/>
    </xf>
    <xf numFmtId="0" fontId="6" fillId="0" borderId="0" xfId="0" applyFont="1">
      <alignment vertical="center"/>
    </xf>
    <xf numFmtId="41" fontId="3" fillId="0" borderId="0" xfId="1" applyNumberFormat="1" applyFont="1" applyBorder="1" applyAlignment="1">
      <alignment horizontal="right" vertical="center"/>
    </xf>
    <xf numFmtId="41" fontId="3" fillId="0" borderId="1" xfId="1" applyNumberFormat="1" applyFont="1" applyBorder="1" applyAlignment="1">
      <alignment horizontal="right" vertical="center"/>
    </xf>
    <xf numFmtId="176" fontId="6" fillId="0" borderId="1" xfId="0" applyNumberFormat="1" applyFont="1" applyFill="1" applyBorder="1">
      <alignment vertical="center"/>
    </xf>
    <xf numFmtId="41" fontId="3" fillId="0" borderId="1" xfId="1" applyNumberFormat="1" applyFont="1" applyFill="1" applyBorder="1" applyAlignment="1">
      <alignment horizontal="right" vertical="center"/>
    </xf>
    <xf numFmtId="41" fontId="6" fillId="0" borderId="1" xfId="0" applyNumberFormat="1" applyFont="1" applyFill="1" applyBorder="1">
      <alignment vertical="center"/>
    </xf>
    <xf numFmtId="49" fontId="3" fillId="2" borderId="1" xfId="1" quotePrefix="1" applyNumberFormat="1" applyFont="1" applyFill="1" applyBorder="1" applyAlignment="1">
      <alignment horizontal="right" vertical="center"/>
    </xf>
    <xf numFmtId="176" fontId="3" fillId="0" borderId="1" xfId="0" applyNumberFormat="1" applyFont="1" applyFill="1" applyBorder="1">
      <alignment vertical="center"/>
    </xf>
    <xf numFmtId="177" fontId="3" fillId="2" borderId="1" xfId="1" quotePrefix="1" applyNumberFormat="1" applyFont="1" applyFill="1" applyBorder="1" applyAlignment="1">
      <alignment horizontal="right" vertical="center"/>
    </xf>
    <xf numFmtId="49" fontId="3" fillId="0" borderId="1" xfId="0" applyNumberFormat="1" applyFont="1" applyFill="1" applyBorder="1" applyAlignment="1">
      <alignment horizontal="center" vertical="center"/>
    </xf>
    <xf numFmtId="0" fontId="7" fillId="0" borderId="0" xfId="0" applyFont="1">
      <alignment vertical="center"/>
    </xf>
    <xf numFmtId="41" fontId="8" fillId="0" borderId="0" xfId="1" applyNumberFormat="1" applyFont="1" applyFill="1" applyBorder="1" applyAlignment="1">
      <alignment horizontal="right" vertical="center"/>
    </xf>
    <xf numFmtId="41" fontId="8" fillId="0" borderId="1" xfId="1" applyNumberFormat="1" applyFont="1" applyFill="1" applyBorder="1" applyAlignment="1">
      <alignment horizontal="right" vertical="center"/>
    </xf>
    <xf numFmtId="49" fontId="8" fillId="2" borderId="1" xfId="0" applyNumberFormat="1" applyFont="1" applyFill="1" applyBorder="1" applyAlignment="1">
      <alignment horizontal="center" vertical="center"/>
    </xf>
    <xf numFmtId="41" fontId="3" fillId="0" borderId="0" xfId="1" applyNumberFormat="1" applyFont="1" applyFill="1" applyBorder="1" applyAlignment="1">
      <alignment horizontal="right" vertical="center"/>
    </xf>
    <xf numFmtId="49" fontId="3" fillId="2" borderId="1" xfId="0" applyNumberFormat="1" applyFont="1" applyFill="1" applyBorder="1" applyAlignment="1">
      <alignment horizontal="center" vertical="center"/>
    </xf>
    <xf numFmtId="0" fontId="8" fillId="0" borderId="0" xfId="0" applyFont="1" applyAlignment="1"/>
    <xf numFmtId="0" fontId="3"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3" fillId="2" borderId="1" xfId="0" quotePrefix="1" applyFont="1" applyFill="1" applyBorder="1" applyAlignment="1">
      <alignment horizontal="distributed" vertical="center" justifyLastLine="1"/>
    </xf>
    <xf numFmtId="0" fontId="4" fillId="0" borderId="0" xfId="0" quotePrefix="1" applyFont="1" applyBorder="1" applyAlignment="1">
      <alignment horizontal="right"/>
    </xf>
    <xf numFmtId="0" fontId="4" fillId="0" borderId="0" xfId="0" applyFont="1" applyBorder="1" applyAlignment="1"/>
    <xf numFmtId="0" fontId="10" fillId="0" borderId="0" xfId="0" applyFont="1" applyAlignment="1"/>
    <xf numFmtId="0" fontId="11" fillId="0" borderId="0" xfId="0" applyFont="1" applyAlignment="1">
      <alignment vertical="center"/>
    </xf>
    <xf numFmtId="0" fontId="4" fillId="0" borderId="0" xfId="0" applyFont="1" applyAlignment="1">
      <alignment vertical="center"/>
    </xf>
    <xf numFmtId="0" fontId="3" fillId="0" borderId="0" xfId="0" applyFont="1" applyBorder="1" applyAlignment="1">
      <alignment horizontal="right" vertical="center"/>
    </xf>
    <xf numFmtId="0" fontId="4" fillId="0" borderId="0" xfId="0" applyFont="1" applyBorder="1" applyAlignment="1">
      <alignment vertical="center"/>
    </xf>
    <xf numFmtId="0" fontId="8" fillId="0" borderId="0" xfId="0" applyFont="1" applyBorder="1" applyAlignment="1"/>
    <xf numFmtId="0" fontId="3" fillId="0" borderId="0" xfId="0" applyFont="1" applyBorder="1" applyAlignment="1"/>
    <xf numFmtId="0" fontId="3" fillId="0" borderId="0" xfId="0" applyFont="1" applyBorder="1" applyAlignment="1">
      <alignment vertical="center"/>
    </xf>
    <xf numFmtId="0" fontId="10" fillId="0" borderId="0" xfId="0" applyFont="1" applyBorder="1" applyAlignment="1">
      <alignment vertical="center"/>
    </xf>
    <xf numFmtId="0" fontId="10" fillId="0" borderId="0" xfId="0" applyFont="1" applyAlignment="1">
      <alignment vertical="center"/>
    </xf>
    <xf numFmtId="0" fontId="11" fillId="0" borderId="0" xfId="0" applyNumberFormat="1" applyFont="1" applyAlignment="1">
      <alignment vertical="center"/>
    </xf>
    <xf numFmtId="49" fontId="3" fillId="0" borderId="0" xfId="0" quotePrefix="1" applyNumberFormat="1" applyFont="1" applyFill="1" applyBorder="1" applyAlignment="1">
      <alignment horizontal="left" vertical="center"/>
    </xf>
    <xf numFmtId="180" fontId="8" fillId="0" borderId="1" xfId="1" applyNumberFormat="1" applyFont="1" applyBorder="1" applyAlignment="1">
      <alignment vertical="center"/>
    </xf>
    <xf numFmtId="180" fontId="8" fillId="0" borderId="1" xfId="0" applyNumberFormat="1" applyFont="1" applyBorder="1">
      <alignment vertical="center"/>
    </xf>
    <xf numFmtId="180" fontId="3" fillId="0" borderId="1" xfId="1" applyNumberFormat="1" applyFont="1" applyBorder="1" applyAlignment="1">
      <alignment vertical="center"/>
    </xf>
    <xf numFmtId="41" fontId="3" fillId="0" borderId="1" xfId="1" applyNumberFormat="1" applyFont="1" applyBorder="1" applyAlignment="1">
      <alignment vertical="center"/>
    </xf>
    <xf numFmtId="0" fontId="3" fillId="2" borderId="1" xfId="0" applyFont="1" applyFill="1" applyBorder="1" applyAlignment="1">
      <alignment horizontal="distributed" vertical="center" justifyLastLine="1"/>
    </xf>
    <xf numFmtId="38" fontId="3" fillId="0" borderId="0" xfId="1" applyFont="1" applyAlignment="1"/>
    <xf numFmtId="38" fontId="4" fillId="0" borderId="0" xfId="1" applyFont="1" applyAlignment="1"/>
    <xf numFmtId="38" fontId="4" fillId="0" borderId="0" xfId="1" applyFont="1" applyAlignment="1">
      <alignment horizontal="left"/>
    </xf>
    <xf numFmtId="0" fontId="3" fillId="0" borderId="0" xfId="1" applyNumberFormat="1" applyFont="1" applyBorder="1" applyAlignment="1">
      <alignment horizontal="right" vertical="center"/>
    </xf>
    <xf numFmtId="38" fontId="4" fillId="0" borderId="0" xfId="1" applyFont="1" applyBorder="1" applyAlignment="1">
      <alignment horizontal="center" vertical="center"/>
    </xf>
    <xf numFmtId="38" fontId="4" fillId="0" borderId="0" xfId="1" quotePrefix="1" applyFont="1" applyFill="1" applyBorder="1" applyAlignment="1">
      <alignment horizontal="left" vertical="center"/>
    </xf>
    <xf numFmtId="38" fontId="8" fillId="0" borderId="0" xfId="1" applyFont="1" applyBorder="1" applyAlignment="1"/>
    <xf numFmtId="41" fontId="8" fillId="0" borderId="1" xfId="1" applyNumberFormat="1" applyFont="1" applyFill="1" applyBorder="1" applyAlignment="1">
      <alignment vertical="center"/>
    </xf>
    <xf numFmtId="41" fontId="8" fillId="0" borderId="1" xfId="0" applyNumberFormat="1" applyFont="1" applyBorder="1" applyAlignment="1">
      <alignment vertical="center"/>
    </xf>
    <xf numFmtId="41" fontId="8" fillId="3" borderId="1" xfId="1" applyNumberFormat="1" applyFont="1" applyFill="1" applyBorder="1" applyAlignment="1">
      <alignment vertical="center"/>
    </xf>
    <xf numFmtId="49" fontId="8" fillId="2" borderId="1" xfId="1" applyNumberFormat="1" applyFont="1" applyFill="1" applyBorder="1" applyAlignment="1">
      <alignment horizontal="center" vertical="center"/>
    </xf>
    <xf numFmtId="41" fontId="3" fillId="0" borderId="1" xfId="1" applyNumberFormat="1" applyFont="1" applyFill="1" applyBorder="1" applyAlignment="1">
      <alignment vertical="center"/>
    </xf>
    <xf numFmtId="41" fontId="3" fillId="0" borderId="1" xfId="0" applyNumberFormat="1" applyFont="1" applyBorder="1" applyAlignment="1">
      <alignment vertical="center"/>
    </xf>
    <xf numFmtId="41" fontId="3" fillId="3" borderId="1" xfId="1" applyNumberFormat="1" applyFont="1" applyFill="1" applyBorder="1" applyAlignment="1">
      <alignment vertical="center"/>
    </xf>
    <xf numFmtId="49" fontId="3" fillId="2" borderId="1" xfId="1" applyNumberFormat="1" applyFont="1" applyFill="1" applyBorder="1" applyAlignment="1">
      <alignment horizontal="center" vertical="center"/>
    </xf>
    <xf numFmtId="38" fontId="3" fillId="0" borderId="0" xfId="1" applyFont="1" applyBorder="1" applyAlignment="1"/>
    <xf numFmtId="38" fontId="3" fillId="2" borderId="1" xfId="1" applyFont="1" applyFill="1" applyBorder="1" applyAlignment="1">
      <alignment horizontal="distributed" vertical="center" justifyLastLine="1"/>
    </xf>
    <xf numFmtId="38" fontId="3" fillId="2" borderId="1" xfId="1" quotePrefix="1" applyFont="1" applyFill="1" applyBorder="1" applyAlignment="1">
      <alignment horizontal="distributed" vertical="center" justifyLastLine="1"/>
    </xf>
    <xf numFmtId="38" fontId="3" fillId="0" borderId="0" xfId="1" applyFont="1" applyAlignment="1">
      <alignment vertical="center"/>
    </xf>
    <xf numFmtId="38" fontId="3" fillId="0" borderId="0" xfId="1" applyFont="1" applyBorder="1" applyAlignment="1">
      <alignment vertical="center"/>
    </xf>
    <xf numFmtId="38" fontId="10" fillId="0" borderId="0" xfId="1" applyFont="1" applyAlignment="1">
      <alignment vertical="center"/>
    </xf>
    <xf numFmtId="0" fontId="11" fillId="0" borderId="0" xfId="1" applyNumberFormat="1" applyFont="1" applyAlignment="1">
      <alignment vertical="center"/>
    </xf>
    <xf numFmtId="0" fontId="14" fillId="0" borderId="0" xfId="0" applyFont="1">
      <alignment vertical="center"/>
    </xf>
    <xf numFmtId="38" fontId="4" fillId="0" borderId="0" xfId="1" applyFont="1" applyAlignment="1">
      <alignment horizontal="left" vertical="center"/>
    </xf>
    <xf numFmtId="0" fontId="6" fillId="0" borderId="0" xfId="0" applyFont="1" applyAlignment="1">
      <alignment horizontal="right" vertical="center"/>
    </xf>
    <xf numFmtId="0" fontId="15" fillId="0" borderId="0" xfId="0" applyFont="1">
      <alignment vertical="center"/>
    </xf>
    <xf numFmtId="0" fontId="0" fillId="0" borderId="0" xfId="0" applyBorder="1">
      <alignment vertical="center"/>
    </xf>
    <xf numFmtId="20" fontId="10" fillId="0" borderId="0" xfId="1" applyNumberFormat="1" applyFont="1" applyAlignment="1">
      <alignment vertical="center"/>
    </xf>
    <xf numFmtId="0" fontId="8" fillId="0" borderId="0" xfId="4">
      <alignment vertical="center"/>
    </xf>
    <xf numFmtId="0" fontId="3" fillId="0" borderId="0" xfId="4" applyNumberFormat="1" applyFont="1" applyBorder="1" applyAlignment="1">
      <alignment horizontal="right" vertical="center"/>
    </xf>
    <xf numFmtId="0" fontId="3" fillId="0" borderId="0" xfId="4" applyNumberFormat="1" applyFont="1" applyBorder="1" applyAlignment="1">
      <alignment vertical="center"/>
    </xf>
    <xf numFmtId="0" fontId="16" fillId="0" borderId="0" xfId="4" applyFont="1">
      <alignment vertical="center"/>
    </xf>
    <xf numFmtId="0" fontId="3" fillId="0" borderId="0" xfId="4" applyFont="1">
      <alignment vertical="center"/>
    </xf>
    <xf numFmtId="0" fontId="7" fillId="0" borderId="0" xfId="0" applyFont="1" applyBorder="1">
      <alignment vertical="center"/>
    </xf>
    <xf numFmtId="41" fontId="7" fillId="0" borderId="1" xfId="0" applyNumberFormat="1" applyFont="1" applyBorder="1">
      <alignment vertical="center"/>
    </xf>
    <xf numFmtId="38" fontId="8" fillId="0" borderId="1" xfId="1" applyFont="1" applyBorder="1" applyAlignment="1">
      <alignment horizontal="right" vertical="center"/>
    </xf>
    <xf numFmtId="0" fontId="6" fillId="0" borderId="0" xfId="0" applyFont="1" applyBorder="1">
      <alignment vertical="center"/>
    </xf>
    <xf numFmtId="41" fontId="6" fillId="0" borderId="1" xfId="0" applyNumberFormat="1" applyFont="1" applyBorder="1">
      <alignment vertical="center"/>
    </xf>
    <xf numFmtId="41" fontId="3" fillId="0" borderId="1" xfId="4" applyNumberFormat="1" applyFont="1" applyBorder="1">
      <alignment vertical="center"/>
    </xf>
    <xf numFmtId="38" fontId="3" fillId="0" borderId="1" xfId="1" applyFont="1" applyBorder="1" applyAlignment="1">
      <alignment horizontal="right" vertical="center"/>
    </xf>
    <xf numFmtId="0" fontId="3" fillId="2" borderId="1" xfId="4" applyFont="1" applyFill="1" applyBorder="1" applyAlignment="1">
      <alignment horizontal="center" vertical="center" shrinkToFit="1"/>
    </xf>
    <xf numFmtId="0" fontId="3" fillId="2" borderId="1" xfId="4" applyFont="1" applyFill="1" applyBorder="1" applyAlignment="1">
      <alignment horizontal="center" vertical="center"/>
    </xf>
    <xf numFmtId="0" fontId="16" fillId="0" borderId="0" xfId="4" applyFont="1" applyBorder="1">
      <alignment vertical="center"/>
    </xf>
    <xf numFmtId="0" fontId="17" fillId="0" borderId="0" xfId="4" applyFont="1">
      <alignment vertical="center"/>
    </xf>
    <xf numFmtId="0" fontId="11" fillId="0" borderId="0" xfId="4" applyFont="1">
      <alignment vertical="center"/>
    </xf>
    <xf numFmtId="0" fontId="4" fillId="0" borderId="0" xfId="0" applyFont="1" applyBorder="1" applyAlignment="1">
      <alignment horizontal="center" vertical="center"/>
    </xf>
    <xf numFmtId="0" fontId="17" fillId="0" borderId="0" xfId="0" applyFont="1" applyAlignment="1"/>
    <xf numFmtId="0" fontId="17" fillId="0" borderId="0" xfId="0" applyFont="1" applyAlignment="1">
      <alignment vertical="center"/>
    </xf>
    <xf numFmtId="38" fontId="3" fillId="0" borderId="0" xfId="1" quotePrefix="1" applyFont="1" applyAlignment="1">
      <alignment vertical="center"/>
    </xf>
    <xf numFmtId="0" fontId="3" fillId="0" borderId="0" xfId="1" quotePrefix="1" applyNumberFormat="1" applyFont="1" applyAlignment="1">
      <alignment horizontal="right" vertical="center"/>
    </xf>
    <xf numFmtId="0" fontId="3" fillId="0" borderId="0" xfId="1" quotePrefix="1" applyNumberFormat="1" applyFont="1" applyAlignment="1">
      <alignment vertical="center"/>
    </xf>
    <xf numFmtId="38" fontId="8" fillId="0" borderId="0" xfId="1" applyFont="1" applyAlignment="1"/>
    <xf numFmtId="49" fontId="8" fillId="2" borderId="1" xfId="1" quotePrefix="1" applyNumberFormat="1" applyFont="1" applyFill="1" applyBorder="1" applyAlignment="1">
      <alignment horizontal="center" vertical="center"/>
    </xf>
    <xf numFmtId="49" fontId="3" fillId="2" borderId="1" xfId="1" quotePrefix="1" applyNumberFormat="1" applyFont="1" applyFill="1" applyBorder="1" applyAlignment="1">
      <alignment horizontal="center" vertical="center"/>
    </xf>
    <xf numFmtId="38" fontId="10" fillId="0" borderId="0" xfId="1" applyFont="1" applyAlignment="1"/>
    <xf numFmtId="38" fontId="10" fillId="0" borderId="0" xfId="1" applyFont="1" applyBorder="1" applyAlignment="1"/>
    <xf numFmtId="38" fontId="17" fillId="0" borderId="0" xfId="1" applyFont="1" applyBorder="1" applyAlignment="1">
      <alignment vertical="center"/>
    </xf>
    <xf numFmtId="0" fontId="3" fillId="0" borderId="0" xfId="0" applyFont="1" applyFill="1" applyBorder="1" applyAlignment="1">
      <alignment vertical="center"/>
    </xf>
    <xf numFmtId="0" fontId="4" fillId="0" borderId="0" xfId="0" applyFont="1" applyBorder="1" applyAlignment="1">
      <alignment horizontal="left"/>
    </xf>
    <xf numFmtId="0" fontId="3" fillId="2" borderId="1" xfId="0" applyFont="1" applyFill="1" applyBorder="1" applyAlignment="1">
      <alignment horizontal="distributed" vertical="center" shrinkToFit="1"/>
    </xf>
    <xf numFmtId="0" fontId="3" fillId="2" borderId="1" xfId="0" applyFont="1" applyFill="1" applyBorder="1" applyAlignment="1">
      <alignment horizontal="distributed" vertical="center"/>
    </xf>
    <xf numFmtId="41" fontId="0" fillId="0" borderId="0" xfId="0" applyNumberFormat="1">
      <alignment vertical="center"/>
    </xf>
    <xf numFmtId="0" fontId="3" fillId="0" borderId="1" xfId="0" applyFont="1" applyFill="1" applyBorder="1" applyAlignment="1">
      <alignment horizontal="center" vertical="center"/>
    </xf>
    <xf numFmtId="41" fontId="8" fillId="3" borderId="1" xfId="1" applyNumberFormat="1" applyFont="1" applyFill="1" applyBorder="1" applyAlignment="1">
      <alignment horizontal="right" vertical="center"/>
    </xf>
    <xf numFmtId="0" fontId="8" fillId="3" borderId="1" xfId="0" quotePrefix="1" applyFont="1" applyFill="1" applyBorder="1" applyAlignment="1">
      <alignment horizontal="distributed" vertical="center"/>
    </xf>
    <xf numFmtId="0" fontId="0" fillId="0" borderId="0" xfId="0" applyAlignment="1">
      <alignment vertical="center"/>
    </xf>
    <xf numFmtId="177" fontId="3" fillId="0" borderId="0" xfId="5" applyNumberFormat="1" applyFont="1" applyAlignment="1">
      <alignment vertical="center"/>
    </xf>
    <xf numFmtId="0" fontId="0" fillId="0" borderId="0" xfId="0" applyBorder="1" applyAlignment="1">
      <alignment vertical="center"/>
    </xf>
    <xf numFmtId="0" fontId="3" fillId="0" borderId="0" xfId="5" quotePrefix="1" applyNumberFormat="1" applyFont="1" applyBorder="1" applyAlignment="1">
      <alignment horizontal="right" vertical="center"/>
    </xf>
    <xf numFmtId="177" fontId="3" fillId="0" borderId="0" xfId="5" applyNumberFormat="1" applyFont="1" applyBorder="1" applyAlignment="1">
      <alignment horizontal="center" vertical="center"/>
    </xf>
    <xf numFmtId="0" fontId="6" fillId="0" borderId="0" xfId="0" applyFont="1" applyAlignment="1">
      <alignment vertical="center"/>
    </xf>
    <xf numFmtId="0" fontId="6" fillId="0" borderId="0" xfId="0" applyFont="1" applyBorder="1" applyAlignment="1">
      <alignment vertical="center"/>
    </xf>
    <xf numFmtId="177" fontId="3" fillId="0" borderId="1" xfId="1" applyNumberFormat="1" applyFont="1" applyBorder="1" applyAlignment="1">
      <alignment horizontal="right" vertical="center"/>
    </xf>
    <xf numFmtId="177" fontId="3" fillId="0" borderId="1" xfId="1" applyNumberFormat="1" applyFont="1" applyFill="1" applyBorder="1" applyAlignment="1">
      <alignment horizontal="right" vertical="center"/>
    </xf>
    <xf numFmtId="177" fontId="3" fillId="0" borderId="1" xfId="5" applyNumberFormat="1" applyFont="1" applyFill="1" applyBorder="1" applyAlignment="1">
      <alignment vertical="center"/>
    </xf>
    <xf numFmtId="177" fontId="18" fillId="0" borderId="1" xfId="5" applyNumberFormat="1" applyFont="1" applyFill="1" applyBorder="1" applyAlignment="1">
      <alignment horizontal="center" vertical="center"/>
    </xf>
    <xf numFmtId="0" fontId="7" fillId="0" borderId="1" xfId="0" applyFont="1" applyBorder="1" applyAlignment="1">
      <alignment vertical="center"/>
    </xf>
    <xf numFmtId="177" fontId="8" fillId="0" borderId="1" xfId="1" applyNumberFormat="1" applyFont="1" applyFill="1" applyBorder="1" applyAlignment="1">
      <alignment horizontal="right" vertical="center"/>
    </xf>
    <xf numFmtId="177" fontId="8" fillId="0" borderId="1" xfId="5" applyNumberFormat="1" applyFont="1" applyFill="1" applyBorder="1" applyAlignment="1">
      <alignment vertical="center"/>
    </xf>
    <xf numFmtId="49" fontId="3" fillId="2" borderId="1" xfId="0" quotePrefix="1" applyNumberFormat="1" applyFont="1" applyFill="1" applyBorder="1" applyAlignment="1">
      <alignment horizontal="center" vertical="center"/>
    </xf>
    <xf numFmtId="177" fontId="3" fillId="4" borderId="1" xfId="5" applyNumberFormat="1" applyFont="1" applyFill="1" applyBorder="1" applyAlignment="1">
      <alignment horizontal="center" vertical="center"/>
    </xf>
    <xf numFmtId="177" fontId="3" fillId="2" borderId="1" xfId="5" applyNumberFormat="1" applyFont="1" applyFill="1" applyBorder="1" applyAlignment="1">
      <alignment horizontal="center" vertical="center"/>
    </xf>
    <xf numFmtId="177" fontId="3" fillId="0" borderId="0" xfId="5" applyNumberFormat="1" applyFont="1" applyBorder="1" applyAlignment="1">
      <alignment vertical="center"/>
    </xf>
    <xf numFmtId="177" fontId="4" fillId="0" borderId="0" xfId="5" applyNumberFormat="1" applyFont="1" applyBorder="1" applyAlignment="1">
      <alignment horizontal="right" vertical="center"/>
    </xf>
    <xf numFmtId="0" fontId="10" fillId="0" borderId="0" xfId="5" applyNumberFormat="1" applyFont="1" applyBorder="1" applyAlignment="1">
      <alignment vertical="center"/>
    </xf>
    <xf numFmtId="0" fontId="11" fillId="0" borderId="0" xfId="5" applyNumberFormat="1" applyFont="1" applyAlignment="1">
      <alignment vertical="center"/>
    </xf>
    <xf numFmtId="41" fontId="14" fillId="0" borderId="0" xfId="1" applyNumberFormat="1" applyFont="1">
      <alignment vertical="center"/>
    </xf>
    <xf numFmtId="41" fontId="14" fillId="0" borderId="0" xfId="1" applyNumberFormat="1" applyFont="1" applyBorder="1">
      <alignment vertical="center"/>
    </xf>
    <xf numFmtId="41" fontId="3" fillId="0" borderId="0" xfId="1" applyNumberFormat="1" applyFont="1" applyAlignment="1">
      <alignment horizontal="right" vertical="center"/>
    </xf>
    <xf numFmtId="41" fontId="3" fillId="0" borderId="4" xfId="1" applyNumberFormat="1" applyFont="1" applyBorder="1">
      <alignment vertical="center"/>
    </xf>
    <xf numFmtId="41" fontId="3" fillId="0" borderId="5" xfId="1" applyNumberFormat="1" applyFont="1" applyBorder="1">
      <alignment vertical="center"/>
    </xf>
    <xf numFmtId="41" fontId="3" fillId="0" borderId="5" xfId="1" applyNumberFormat="1" applyFont="1" applyBorder="1" applyAlignment="1">
      <alignment horizontal="center" vertical="center"/>
    </xf>
    <xf numFmtId="41" fontId="3" fillId="4" borderId="6" xfId="1" applyNumberFormat="1" applyFont="1" applyFill="1" applyBorder="1">
      <alignment vertical="center"/>
    </xf>
    <xf numFmtId="41" fontId="3" fillId="0" borderId="3" xfId="1" applyNumberFormat="1" applyFont="1" applyBorder="1">
      <alignment vertical="center"/>
    </xf>
    <xf numFmtId="41" fontId="3" fillId="0" borderId="1" xfId="1" applyNumberFormat="1" applyFont="1" applyBorder="1">
      <alignment vertical="center"/>
    </xf>
    <xf numFmtId="41" fontId="3" fillId="0" borderId="1" xfId="1" applyNumberFormat="1" applyFont="1" applyBorder="1" applyAlignment="1">
      <alignment horizontal="center" vertical="center"/>
    </xf>
    <xf numFmtId="41" fontId="3" fillId="4" borderId="8" xfId="1" applyNumberFormat="1" applyFont="1" applyFill="1" applyBorder="1">
      <alignment vertical="center"/>
    </xf>
    <xf numFmtId="41" fontId="3" fillId="4" borderId="11" xfId="1" applyNumberFormat="1" applyFont="1" applyFill="1" applyBorder="1">
      <alignment vertical="center"/>
    </xf>
    <xf numFmtId="41" fontId="3" fillId="4" borderId="12" xfId="1" applyNumberFormat="1" applyFont="1" applyFill="1" applyBorder="1">
      <alignment vertical="center"/>
    </xf>
    <xf numFmtId="41" fontId="14" fillId="0" borderId="3" xfId="1" applyNumberFormat="1" applyFont="1" applyBorder="1">
      <alignment vertical="center"/>
    </xf>
    <xf numFmtId="41" fontId="14" fillId="0" borderId="1" xfId="1" applyNumberFormat="1" applyFont="1" applyBorder="1">
      <alignment vertical="center"/>
    </xf>
    <xf numFmtId="41" fontId="14" fillId="0" borderId="1" xfId="1" applyNumberFormat="1" applyFont="1" applyBorder="1" applyAlignment="1">
      <alignment horizontal="center" vertical="center"/>
    </xf>
    <xf numFmtId="41" fontId="3" fillId="4" borderId="3" xfId="1" applyNumberFormat="1" applyFont="1" applyFill="1" applyBorder="1" applyAlignment="1">
      <alignment horizontal="center" vertical="center"/>
    </xf>
    <xf numFmtId="41" fontId="3" fillId="4" borderId="1" xfId="1" applyNumberFormat="1" applyFont="1" applyFill="1" applyBorder="1" applyAlignment="1">
      <alignment horizontal="center" vertical="center"/>
    </xf>
    <xf numFmtId="41" fontId="3" fillId="4" borderId="2" xfId="1" applyNumberFormat="1" applyFont="1" applyFill="1" applyBorder="1" applyAlignment="1">
      <alignment horizontal="center" vertical="center"/>
    </xf>
    <xf numFmtId="41" fontId="3" fillId="4" borderId="15" xfId="1" applyNumberFormat="1" applyFont="1" applyFill="1" applyBorder="1" applyAlignment="1">
      <alignment horizontal="center" vertical="center"/>
    </xf>
    <xf numFmtId="41" fontId="3" fillId="4" borderId="10" xfId="1" applyNumberFormat="1" applyFont="1" applyFill="1" applyBorder="1" applyAlignment="1">
      <alignment horizontal="left" vertical="center"/>
    </xf>
    <xf numFmtId="41" fontId="3" fillId="4" borderId="18" xfId="1" applyNumberFormat="1" applyFont="1" applyFill="1" applyBorder="1" applyAlignment="1">
      <alignment horizontal="right" vertical="center"/>
    </xf>
    <xf numFmtId="41" fontId="3" fillId="4" borderId="19" xfId="1" applyNumberFormat="1" applyFont="1" applyFill="1" applyBorder="1" applyAlignment="1">
      <alignment horizontal="center" vertical="center"/>
    </xf>
    <xf numFmtId="41" fontId="10" fillId="0" borderId="0" xfId="1" applyNumberFormat="1" applyFont="1" applyAlignment="1">
      <alignment horizontal="right" vertical="center"/>
    </xf>
    <xf numFmtId="41" fontId="10" fillId="0" borderId="0" xfId="1" applyNumberFormat="1" applyFont="1" applyAlignment="1">
      <alignment vertical="center"/>
    </xf>
    <xf numFmtId="41" fontId="3" fillId="0" borderId="0" xfId="1" applyNumberFormat="1" applyFont="1" applyAlignment="1"/>
    <xf numFmtId="41" fontId="4" fillId="0" borderId="0" xfId="1" applyNumberFormat="1" applyFont="1" applyBorder="1" applyAlignment="1">
      <alignment horizontal="right" vertical="center"/>
    </xf>
    <xf numFmtId="0" fontId="3" fillId="0" borderId="0" xfId="0" applyFont="1">
      <alignment vertical="center"/>
    </xf>
    <xf numFmtId="0" fontId="3" fillId="0" borderId="0" xfId="6" applyFont="1">
      <alignment vertical="center"/>
    </xf>
    <xf numFmtId="14" fontId="3" fillId="0" borderId="0" xfId="6" applyNumberFormat="1" applyFont="1" applyAlignment="1">
      <alignment vertical="center" shrinkToFit="1"/>
    </xf>
    <xf numFmtId="0" fontId="3" fillId="0" borderId="0" xfId="0" applyFont="1" applyBorder="1">
      <alignment vertical="center"/>
    </xf>
    <xf numFmtId="0" fontId="3" fillId="0" borderId="0" xfId="0" applyFont="1" applyAlignment="1">
      <alignment horizontal="right" vertical="center"/>
    </xf>
    <xf numFmtId="41" fontId="3" fillId="0" borderId="4" xfId="0" applyNumberFormat="1" applyFont="1" applyBorder="1">
      <alignment vertical="center"/>
    </xf>
    <xf numFmtId="41" fontId="3" fillId="0" borderId="5" xfId="0" applyNumberFormat="1" applyFont="1" applyBorder="1">
      <alignment vertical="center"/>
    </xf>
    <xf numFmtId="41" fontId="3" fillId="0" borderId="5" xfId="0" applyNumberFormat="1" applyFont="1" applyBorder="1" applyAlignment="1">
      <alignment horizontal="center" vertical="center"/>
    </xf>
    <xf numFmtId="0" fontId="3" fillId="4" borderId="20" xfId="0" applyFont="1" applyFill="1" applyBorder="1">
      <alignment vertical="center"/>
    </xf>
    <xf numFmtId="41" fontId="3" fillId="0" borderId="3" xfId="0" applyNumberFormat="1" applyFont="1" applyBorder="1">
      <alignment vertical="center"/>
    </xf>
    <xf numFmtId="41" fontId="3" fillId="0" borderId="1" xfId="0" applyNumberFormat="1" applyFont="1" applyBorder="1">
      <alignment vertical="center"/>
    </xf>
    <xf numFmtId="41" fontId="3" fillId="0" borderId="1" xfId="0" applyNumberFormat="1" applyFont="1" applyBorder="1" applyAlignment="1">
      <alignment horizontal="center" vertical="center"/>
    </xf>
    <xf numFmtId="0" fontId="3" fillId="4" borderId="21" xfId="0" applyFont="1" applyFill="1" applyBorder="1">
      <alignment vertical="center"/>
    </xf>
    <xf numFmtId="0" fontId="3" fillId="4" borderId="15" xfId="0" applyFont="1" applyFill="1" applyBorder="1">
      <alignment vertical="center"/>
    </xf>
    <xf numFmtId="0" fontId="3" fillId="4" borderId="22" xfId="0" applyFont="1" applyFill="1" applyBorder="1">
      <alignment vertical="center"/>
    </xf>
    <xf numFmtId="41" fontId="8" fillId="0" borderId="3" xfId="0" applyNumberFormat="1" applyFont="1" applyBorder="1">
      <alignment vertical="center"/>
    </xf>
    <xf numFmtId="41" fontId="8" fillId="0" borderId="1" xfId="0" applyNumberFormat="1" applyFont="1" applyBorder="1">
      <alignment vertical="center"/>
    </xf>
    <xf numFmtId="41" fontId="8" fillId="0" borderId="1" xfId="0" applyNumberFormat="1" applyFont="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5" xfId="0" applyFont="1" applyFill="1" applyBorder="1" applyAlignment="1">
      <alignment vertical="center"/>
    </xf>
    <xf numFmtId="0" fontId="3" fillId="4" borderId="10" xfId="0" applyFont="1" applyFill="1" applyBorder="1" applyAlignment="1">
      <alignment vertical="center"/>
    </xf>
    <xf numFmtId="0" fontId="3" fillId="4" borderId="18" xfId="0" applyFont="1" applyFill="1" applyBorder="1" applyAlignment="1">
      <alignment horizontal="right" vertical="center"/>
    </xf>
    <xf numFmtId="0" fontId="3" fillId="4" borderId="19" xfId="0" applyFont="1" applyFill="1" applyBorder="1" applyAlignment="1">
      <alignment vertical="center"/>
    </xf>
    <xf numFmtId="0" fontId="10" fillId="0" borderId="0" xfId="0" applyFont="1" applyAlignment="1">
      <alignment horizontal="right"/>
    </xf>
    <xf numFmtId="177" fontId="10" fillId="0" borderId="0" xfId="5" applyNumberFormat="1" applyFont="1" applyBorder="1" applyAlignment="1"/>
    <xf numFmtId="41" fontId="3" fillId="0" borderId="1" xfId="0" applyNumberFormat="1" applyFont="1" applyBorder="1" applyAlignment="1">
      <alignment vertical="center" shrinkToFit="1"/>
    </xf>
    <xf numFmtId="41" fontId="18" fillId="0" borderId="1" xfId="1" applyNumberFormat="1" applyFont="1" applyFill="1" applyBorder="1" applyAlignment="1">
      <alignment horizontal="right" vertical="center"/>
    </xf>
    <xf numFmtId="49" fontId="18" fillId="0" borderId="1" xfId="1" applyNumberFormat="1" applyFont="1" applyFill="1" applyBorder="1" applyAlignment="1">
      <alignment horizontal="center" vertical="center"/>
    </xf>
    <xf numFmtId="0" fontId="11" fillId="0" borderId="0" xfId="1" applyNumberFormat="1" applyFont="1" applyAlignment="1">
      <alignment horizontal="left" vertical="center"/>
    </xf>
    <xf numFmtId="38" fontId="3" fillId="0" borderId="0" xfId="1" applyFont="1" applyAlignment="1">
      <alignment vertical="center" shrinkToFit="1"/>
    </xf>
    <xf numFmtId="38" fontId="3" fillId="0" borderId="0" xfId="1" applyFont="1" applyAlignment="1">
      <alignment horizontal="right" vertical="center"/>
    </xf>
    <xf numFmtId="0" fontId="4" fillId="0" borderId="0" xfId="0" quotePrefix="1" applyFont="1" applyAlignment="1">
      <alignment horizontal="left" vertical="center"/>
    </xf>
    <xf numFmtId="38" fontId="8" fillId="0" borderId="0" xfId="1" applyFont="1" applyAlignment="1">
      <alignment vertical="center" shrinkToFit="1"/>
    </xf>
    <xf numFmtId="41" fontId="8" fillId="0" borderId="1" xfId="1" applyNumberFormat="1" applyFont="1" applyBorder="1" applyAlignment="1">
      <alignment horizontal="right" vertical="center"/>
    </xf>
    <xf numFmtId="41" fontId="8" fillId="0" borderId="1" xfId="1" applyNumberFormat="1" applyFont="1" applyBorder="1" applyAlignment="1">
      <alignment horizontal="right" vertical="center" shrinkToFit="1"/>
    </xf>
    <xf numFmtId="41" fontId="3" fillId="0" borderId="1" xfId="1" applyNumberFormat="1" applyFont="1" applyBorder="1" applyAlignment="1">
      <alignment horizontal="right" vertical="center" shrinkToFit="1"/>
    </xf>
    <xf numFmtId="38" fontId="3" fillId="0" borderId="0" xfId="1" applyFont="1" applyFill="1" applyAlignment="1">
      <alignment vertical="center" shrinkToFit="1"/>
    </xf>
    <xf numFmtId="38" fontId="3" fillId="2" borderId="1" xfId="1" quotePrefix="1" applyFont="1" applyFill="1" applyBorder="1" applyAlignment="1">
      <alignment horizontal="center" vertical="center" shrinkToFit="1"/>
    </xf>
    <xf numFmtId="38" fontId="3" fillId="2" borderId="1" xfId="1" applyFont="1" applyFill="1" applyBorder="1" applyAlignment="1">
      <alignment horizontal="center" vertical="center" shrinkToFit="1"/>
    </xf>
    <xf numFmtId="38" fontId="3" fillId="0" borderId="0" xfId="1" applyFont="1" applyFill="1" applyBorder="1" applyAlignment="1">
      <alignment vertical="center" shrinkToFit="1"/>
    </xf>
    <xf numFmtId="38" fontId="8" fillId="0" borderId="0" xfId="1" applyFont="1" applyFill="1" applyAlignment="1">
      <alignment vertical="center" shrinkToFit="1"/>
    </xf>
    <xf numFmtId="38" fontId="8" fillId="0" borderId="0" xfId="1" applyFont="1" applyAlignment="1">
      <alignment vertical="center"/>
    </xf>
    <xf numFmtId="38" fontId="3" fillId="0" borderId="0" xfId="1" quotePrefix="1" applyFont="1" applyAlignment="1">
      <alignment horizontal="left" vertical="center"/>
    </xf>
    <xf numFmtId="41" fontId="8" fillId="3" borderId="1" xfId="1" applyNumberFormat="1" applyFont="1" applyFill="1" applyBorder="1" applyAlignment="1">
      <alignment horizontal="right" vertical="center" shrinkToFit="1"/>
    </xf>
    <xf numFmtId="41" fontId="3" fillId="3" borderId="1" xfId="1" applyNumberFormat="1" applyFont="1" applyFill="1" applyBorder="1" applyAlignment="1">
      <alignment horizontal="right" vertical="center" shrinkToFit="1"/>
    </xf>
    <xf numFmtId="38" fontId="3" fillId="3" borderId="1" xfId="1" quotePrefix="1" applyFont="1" applyFill="1" applyBorder="1" applyAlignment="1">
      <alignment horizontal="center" vertical="center" shrinkToFit="1"/>
    </xf>
    <xf numFmtId="0" fontId="10" fillId="0" borderId="0" xfId="1" quotePrefix="1" applyNumberFormat="1" applyFont="1" applyAlignment="1">
      <alignment vertical="center"/>
    </xf>
    <xf numFmtId="38" fontId="3" fillId="0" borderId="0" xfId="1" applyFont="1" applyBorder="1" applyAlignment="1">
      <alignment horizontal="right" vertical="center"/>
    </xf>
    <xf numFmtId="38" fontId="3" fillId="0" borderId="0" xfId="1" applyFont="1" applyFill="1" applyBorder="1" applyAlignment="1">
      <alignment vertical="center"/>
    </xf>
    <xf numFmtId="0" fontId="3" fillId="0" borderId="0" xfId="1" applyNumberFormat="1" applyFont="1" applyFill="1" applyBorder="1" applyAlignment="1">
      <alignment horizontal="right" vertical="center"/>
    </xf>
    <xf numFmtId="38" fontId="3" fillId="0" borderId="0" xfId="1" applyFont="1" applyFill="1" applyBorder="1" applyAlignment="1">
      <alignment horizontal="right" vertical="center"/>
    </xf>
    <xf numFmtId="0" fontId="4" fillId="0" borderId="0" xfId="0" quotePrefix="1" applyFont="1" applyFill="1" applyBorder="1" applyAlignment="1">
      <alignment horizontal="left" vertical="center"/>
    </xf>
    <xf numFmtId="38" fontId="8" fillId="0" borderId="0" xfId="1" applyFont="1" applyBorder="1" applyAlignment="1">
      <alignment vertical="center"/>
    </xf>
    <xf numFmtId="38" fontId="8" fillId="0" borderId="0" xfId="1" applyFont="1" applyFill="1" applyBorder="1" applyAlignment="1">
      <alignment vertical="center"/>
    </xf>
    <xf numFmtId="178" fontId="7" fillId="0" borderId="0" xfId="0" applyNumberFormat="1" applyFont="1" applyFill="1" applyBorder="1" applyAlignment="1">
      <alignment vertical="center"/>
    </xf>
    <xf numFmtId="49" fontId="8" fillId="0" borderId="0" xfId="0" applyNumberFormat="1" applyFont="1" applyFill="1" applyBorder="1" applyAlignment="1">
      <alignment horizontal="center" vertical="center"/>
    </xf>
    <xf numFmtId="38" fontId="8" fillId="0" borderId="0" xfId="1" applyFont="1" applyFill="1" applyAlignment="1">
      <alignment vertical="center"/>
    </xf>
    <xf numFmtId="41" fontId="8" fillId="5" borderId="1" xfId="1" applyNumberFormat="1" applyFont="1" applyFill="1" applyBorder="1" applyAlignment="1">
      <alignment vertical="center"/>
    </xf>
    <xf numFmtId="178" fontId="6"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xf>
    <xf numFmtId="38" fontId="3" fillId="0" borderId="0" xfId="1" applyFont="1" applyFill="1" applyAlignment="1">
      <alignment vertical="center"/>
    </xf>
    <xf numFmtId="41" fontId="3" fillId="5" borderId="1" xfId="1" applyNumberFormat="1" applyFont="1" applyFill="1" applyBorder="1" applyAlignment="1">
      <alignment vertical="center"/>
    </xf>
    <xf numFmtId="178" fontId="3" fillId="0" borderId="0" xfId="1" applyNumberFormat="1" applyFont="1" applyFill="1" applyBorder="1" applyAlignment="1">
      <alignment vertical="center"/>
    </xf>
    <xf numFmtId="38" fontId="3" fillId="0" borderId="0" xfId="1" quotePrefix="1" applyFont="1" applyFill="1" applyBorder="1" applyAlignment="1">
      <alignment horizontal="center" vertical="center" shrinkToFit="1"/>
    </xf>
    <xf numFmtId="38" fontId="3" fillId="0" borderId="0" xfId="1" applyFont="1" applyFill="1" applyBorder="1" applyAlignment="1">
      <alignment horizontal="center" vertical="center"/>
    </xf>
    <xf numFmtId="38" fontId="3" fillId="2" borderId="1" xfId="1" applyFont="1" applyFill="1" applyBorder="1" applyAlignment="1">
      <alignment horizontal="center" vertical="center"/>
    </xf>
    <xf numFmtId="38" fontId="3" fillId="5" borderId="1" xfId="1" applyFont="1" applyFill="1" applyBorder="1" applyAlignment="1">
      <alignment horizontal="center" vertical="center"/>
    </xf>
    <xf numFmtId="0" fontId="10" fillId="0" borderId="0" xfId="1" quotePrefix="1" applyNumberFormat="1" applyFont="1" applyFill="1" applyBorder="1" applyAlignment="1">
      <alignment vertical="center"/>
    </xf>
    <xf numFmtId="38" fontId="3" fillId="0" borderId="0" xfId="1" applyFont="1" applyAlignment="1">
      <alignment horizontal="left" vertical="center"/>
    </xf>
    <xf numFmtId="0" fontId="10" fillId="0" borderId="0" xfId="1" applyNumberFormat="1" applyFont="1" applyAlignment="1">
      <alignment vertical="center"/>
    </xf>
    <xf numFmtId="41" fontId="8" fillId="0" borderId="1" xfId="1" applyNumberFormat="1" applyFont="1" applyFill="1" applyBorder="1" applyAlignment="1">
      <alignment horizontal="right" vertical="center" shrinkToFit="1"/>
    </xf>
    <xf numFmtId="41" fontId="3" fillId="0" borderId="1" xfId="1" applyNumberFormat="1" applyFont="1" applyFill="1" applyBorder="1" applyAlignment="1">
      <alignment horizontal="right" vertical="center" shrinkToFit="1"/>
    </xf>
    <xf numFmtId="41" fontId="8" fillId="3" borderId="1" xfId="1" applyNumberFormat="1" applyFont="1" applyFill="1" applyBorder="1" applyAlignment="1">
      <alignment vertical="center" shrinkToFit="1"/>
    </xf>
    <xf numFmtId="41" fontId="3" fillId="3" borderId="1" xfId="1" applyNumberFormat="1" applyFont="1" applyFill="1" applyBorder="1" applyAlignment="1">
      <alignment vertical="center" shrinkToFit="1"/>
    </xf>
    <xf numFmtId="0" fontId="10" fillId="0" borderId="0" xfId="1" quotePrefix="1" applyNumberFormat="1" applyFont="1" applyBorder="1" applyAlignment="1">
      <alignment vertical="center"/>
    </xf>
    <xf numFmtId="38" fontId="3" fillId="0" borderId="0" xfId="1" applyFont="1" applyBorder="1" applyAlignment="1">
      <alignment horizontal="center" vertical="center"/>
    </xf>
    <xf numFmtId="38" fontId="8" fillId="0" borderId="0" xfId="1" applyFont="1" applyBorder="1" applyAlignment="1">
      <alignment horizontal="right" vertical="center"/>
    </xf>
    <xf numFmtId="41" fontId="8" fillId="0" borderId="0" xfId="1" applyNumberFormat="1" applyFont="1" applyFill="1" applyBorder="1" applyAlignment="1">
      <alignment horizontal="right" vertical="center" shrinkToFit="1"/>
    </xf>
    <xf numFmtId="41" fontId="3" fillId="0" borderId="0" xfId="1" applyNumberFormat="1" applyFont="1" applyFill="1" applyBorder="1" applyAlignment="1">
      <alignment horizontal="right" vertical="center" shrinkToFit="1"/>
    </xf>
    <xf numFmtId="0" fontId="3" fillId="0" borderId="0" xfId="1" applyNumberFormat="1" applyFont="1" applyFill="1" applyBorder="1" applyAlignment="1">
      <alignment horizontal="center" vertical="center" shrinkToFit="1"/>
    </xf>
    <xf numFmtId="0" fontId="3" fillId="2" borderId="1" xfId="1" quotePrefix="1" applyNumberFormat="1" applyFont="1" applyFill="1" applyBorder="1" applyAlignment="1">
      <alignment horizontal="center" vertical="center" shrinkToFit="1"/>
    </xf>
    <xf numFmtId="0" fontId="3" fillId="3" borderId="1" xfId="1" quotePrefix="1" applyNumberFormat="1" applyFont="1" applyFill="1" applyBorder="1" applyAlignment="1">
      <alignment horizontal="center" vertical="center" shrinkToFit="1"/>
    </xf>
    <xf numFmtId="0" fontId="3" fillId="2" borderId="1" xfId="1" applyNumberFormat="1" applyFont="1" applyFill="1" applyBorder="1" applyAlignment="1">
      <alignment horizontal="center" vertical="center" shrinkToFit="1"/>
    </xf>
    <xf numFmtId="0" fontId="3" fillId="3" borderId="1" xfId="1" applyNumberFormat="1" applyFont="1" applyFill="1" applyBorder="1" applyAlignment="1">
      <alignment horizontal="center" vertical="center" shrinkToFit="1"/>
    </xf>
    <xf numFmtId="0" fontId="3" fillId="0" borderId="0" xfId="0" applyFont="1" applyFill="1" applyBorder="1" applyAlignment="1">
      <alignment horizontal="right" vertical="center"/>
    </xf>
    <xf numFmtId="41" fontId="3" fillId="0" borderId="1" xfId="0" applyNumberFormat="1" applyFont="1" applyBorder="1" applyAlignment="1">
      <alignment horizontal="right" vertical="center"/>
    </xf>
    <xf numFmtId="41" fontId="8" fillId="3" borderId="1" xfId="0" applyNumberFormat="1" applyFont="1" applyFill="1" applyBorder="1" applyAlignment="1">
      <alignment horizontal="right" vertical="center"/>
    </xf>
    <xf numFmtId="0" fontId="8" fillId="3" borderId="1" xfId="0" applyFont="1" applyFill="1" applyBorder="1" applyAlignment="1">
      <alignment horizontal="center" vertical="center"/>
    </xf>
    <xf numFmtId="49" fontId="8" fillId="2" borderId="1" xfId="0" applyNumberFormat="1" applyFont="1" applyFill="1" applyBorder="1" applyAlignment="1">
      <alignment vertical="center"/>
    </xf>
    <xf numFmtId="41" fontId="3" fillId="0" borderId="1" xfId="0" applyNumberFormat="1" applyFont="1" applyFill="1" applyBorder="1" applyAlignment="1">
      <alignment horizontal="right" vertical="center"/>
    </xf>
    <xf numFmtId="0" fontId="8" fillId="2" borderId="1" xfId="0" applyFont="1" applyFill="1" applyBorder="1" applyAlignment="1">
      <alignment vertical="center"/>
    </xf>
    <xf numFmtId="0" fontId="4" fillId="2" borderId="1" xfId="0" applyFont="1" applyFill="1" applyBorder="1" applyAlignment="1">
      <alignment horizontal="center" vertical="distributed" textRotation="255"/>
    </xf>
    <xf numFmtId="0" fontId="3" fillId="0" borderId="0" xfId="0" quotePrefix="1" applyFont="1" applyBorder="1" applyAlignment="1">
      <alignment horizontal="right" vertical="center"/>
    </xf>
    <xf numFmtId="0" fontId="3" fillId="0" borderId="0" xfId="0" applyFont="1" applyBorder="1" applyAlignment="1">
      <alignment horizontal="center" vertical="center"/>
    </xf>
    <xf numFmtId="0" fontId="3" fillId="2" borderId="1" xfId="0" applyFont="1" applyFill="1" applyBorder="1" applyAlignment="1">
      <alignment horizontal="center" vertical="center"/>
    </xf>
    <xf numFmtId="0" fontId="4" fillId="2" borderId="1" xfId="0" quotePrefix="1" applyFont="1" applyFill="1" applyBorder="1" applyAlignment="1">
      <alignment horizontal="distributed" vertical="center" justifyLastLine="1"/>
    </xf>
    <xf numFmtId="0" fontId="3" fillId="0" borderId="0" xfId="0" applyFont="1" applyFill="1" applyAlignment="1">
      <alignment vertical="center"/>
    </xf>
    <xf numFmtId="41" fontId="8" fillId="0" borderId="0" xfId="0" applyNumberFormat="1" applyFont="1" applyFill="1" applyBorder="1" applyAlignment="1">
      <alignment vertical="center"/>
    </xf>
    <xf numFmtId="0" fontId="8" fillId="0" borderId="0" xfId="0" applyFont="1" applyFill="1" applyAlignment="1">
      <alignment vertical="center"/>
    </xf>
    <xf numFmtId="0" fontId="3" fillId="2" borderId="1" xfId="0" applyFont="1" applyFill="1" applyBorder="1" applyAlignment="1">
      <alignment vertical="center"/>
    </xf>
    <xf numFmtId="41" fontId="3" fillId="0" borderId="0" xfId="0" applyNumberFormat="1" applyFont="1" applyFill="1" applyAlignment="1">
      <alignment vertical="center"/>
    </xf>
    <xf numFmtId="0" fontId="3" fillId="2" borderId="1" xfId="0" quotePrefix="1" applyFont="1" applyFill="1" applyBorder="1" applyAlignment="1">
      <alignment horizontal="center" vertical="center" textRotation="255"/>
    </xf>
    <xf numFmtId="0" fontId="3" fillId="2" borderId="1" xfId="0" quotePrefix="1" applyFont="1" applyFill="1" applyBorder="1" applyAlignment="1">
      <alignment horizontal="distributed" vertical="center" justifyLastLine="1"/>
    </xf>
    <xf numFmtId="0" fontId="3" fillId="2" borderId="1" xfId="0" applyFont="1" applyFill="1" applyBorder="1" applyAlignment="1">
      <alignment horizontal="distributed" vertical="center" justifyLastLine="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49" fontId="3" fillId="2" borderId="1" xfId="0" applyNumberFormat="1" applyFont="1" applyFill="1" applyBorder="1" applyAlignment="1">
      <alignment horizontal="center" vertical="center"/>
    </xf>
    <xf numFmtId="179" fontId="3" fillId="0" borderId="1" xfId="1" applyNumberFormat="1" applyFont="1" applyBorder="1" applyAlignment="1">
      <alignment horizontal="center" vertical="center"/>
    </xf>
    <xf numFmtId="179" fontId="3" fillId="0" borderId="1" xfId="1"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179" fontId="8" fillId="0" borderId="1" xfId="1" applyNumberFormat="1" applyFont="1" applyBorder="1" applyAlignment="1">
      <alignment horizontal="center" vertical="center"/>
    </xf>
    <xf numFmtId="38" fontId="3" fillId="2" borderId="1" xfId="1" applyFont="1" applyFill="1" applyBorder="1" applyAlignment="1">
      <alignment horizontal="distributed" vertical="center" justifyLastLine="1"/>
    </xf>
    <xf numFmtId="38" fontId="3" fillId="2" borderId="1" xfId="1" quotePrefix="1" applyFont="1" applyFill="1" applyBorder="1" applyAlignment="1">
      <alignment horizontal="distributed" vertical="center" justifyLastLine="1"/>
    </xf>
    <xf numFmtId="38" fontId="3" fillId="3" borderId="1" xfId="1" quotePrefix="1" applyFont="1" applyFill="1" applyBorder="1" applyAlignment="1">
      <alignment horizontal="distributed" vertical="center" justifyLastLine="1"/>
    </xf>
    <xf numFmtId="38" fontId="3" fillId="3" borderId="1" xfId="1" applyFont="1" applyFill="1" applyBorder="1" applyAlignment="1">
      <alignment horizontal="distributed" vertical="center" justifyLastLine="1"/>
    </xf>
    <xf numFmtId="0" fontId="3" fillId="2" borderId="1" xfId="4" applyFont="1" applyFill="1" applyBorder="1" applyAlignment="1">
      <alignment horizontal="center" vertical="center" justifyLastLine="1"/>
    </xf>
    <xf numFmtId="0" fontId="3" fillId="2" borderId="1" xfId="4" applyFont="1" applyFill="1" applyBorder="1" applyAlignment="1">
      <alignment horizontal="center" vertical="center"/>
    </xf>
    <xf numFmtId="0" fontId="4" fillId="0" borderId="0" xfId="4" applyFont="1" applyBorder="1" applyAlignment="1">
      <alignment horizontal="right" vertical="center"/>
    </xf>
    <xf numFmtId="0" fontId="4" fillId="0" borderId="0" xfId="4" applyFont="1" applyBorder="1" applyAlignment="1">
      <alignment vertical="center"/>
    </xf>
    <xf numFmtId="179" fontId="8" fillId="0" borderId="1" xfId="1" applyNumberFormat="1" applyFont="1" applyFill="1" applyBorder="1" applyAlignment="1">
      <alignment horizontal="center" vertical="center"/>
    </xf>
    <xf numFmtId="0" fontId="3" fillId="2" borderId="1" xfId="0" quotePrefix="1" applyFont="1" applyFill="1" applyBorder="1" applyAlignment="1">
      <alignment horizontal="center" vertical="center"/>
    </xf>
    <xf numFmtId="177" fontId="3" fillId="2" borderId="1" xfId="5" quotePrefix="1" applyNumberFormat="1" applyFont="1" applyFill="1" applyBorder="1" applyAlignment="1">
      <alignment horizontal="center" vertical="center"/>
    </xf>
    <xf numFmtId="177" fontId="3" fillId="2" borderId="1" xfId="5" applyNumberFormat="1" applyFont="1" applyFill="1" applyBorder="1" applyAlignment="1">
      <alignment horizontal="center" vertical="center"/>
    </xf>
    <xf numFmtId="177" fontId="3" fillId="4" borderId="1" xfId="5" applyNumberFormat="1" applyFont="1" applyFill="1" applyBorder="1" applyAlignment="1">
      <alignment horizontal="center" vertical="center"/>
    </xf>
    <xf numFmtId="177" fontId="3" fillId="2" borderId="1" xfId="5" quotePrefix="1" applyNumberFormat="1" applyFont="1" applyFill="1" applyBorder="1" applyAlignment="1">
      <alignment horizontal="distributed" vertical="center" justifyLastLine="1"/>
    </xf>
    <xf numFmtId="177" fontId="3" fillId="2" borderId="1" xfId="5" applyNumberFormat="1" applyFont="1" applyFill="1" applyBorder="1" applyAlignment="1">
      <alignment horizontal="distributed" vertical="center" justifyLastLine="1"/>
    </xf>
    <xf numFmtId="41" fontId="3" fillId="4" borderId="10" xfId="1" applyNumberFormat="1" applyFont="1" applyFill="1" applyBorder="1" applyAlignment="1">
      <alignment horizontal="center" vertical="center"/>
    </xf>
    <xf numFmtId="41" fontId="3" fillId="4" borderId="9" xfId="1" applyNumberFormat="1" applyFont="1" applyFill="1" applyBorder="1" applyAlignment="1">
      <alignment horizontal="center" vertical="center"/>
    </xf>
    <xf numFmtId="41" fontId="3" fillId="4" borderId="7" xfId="1" applyNumberFormat="1" applyFont="1" applyFill="1" applyBorder="1" applyAlignment="1">
      <alignment horizontal="center" vertical="center"/>
    </xf>
    <xf numFmtId="41" fontId="3" fillId="4" borderId="17" xfId="1" applyNumberFormat="1" applyFont="1" applyFill="1" applyBorder="1" applyAlignment="1">
      <alignment horizontal="center" vertical="center" wrapText="1"/>
    </xf>
    <xf numFmtId="41" fontId="3" fillId="4" borderId="14" xfId="1" applyNumberFormat="1" applyFont="1" applyFill="1" applyBorder="1" applyAlignment="1">
      <alignment horizontal="center" vertical="center"/>
    </xf>
    <xf numFmtId="41" fontId="3" fillId="4" borderId="16" xfId="1" applyNumberFormat="1" applyFont="1" applyFill="1" applyBorder="1" applyAlignment="1">
      <alignment horizontal="center" vertical="center"/>
    </xf>
    <xf numFmtId="41" fontId="8" fillId="4" borderId="0" xfId="1" applyNumberFormat="1" applyFont="1" applyFill="1" applyBorder="1" applyAlignment="1">
      <alignment horizontal="center" vertical="center"/>
    </xf>
    <xf numFmtId="41" fontId="3" fillId="4" borderId="13" xfId="1" applyNumberFormat="1" applyFont="1" applyFill="1" applyBorder="1" applyAlignment="1">
      <alignment horizontal="center" vertical="center"/>
    </xf>
    <xf numFmtId="41" fontId="3" fillId="4" borderId="2" xfId="1" applyNumberFormat="1" applyFont="1" applyFill="1" applyBorder="1" applyAlignment="1">
      <alignment horizontal="center" vertical="center"/>
    </xf>
    <xf numFmtId="0" fontId="3" fillId="4" borderId="2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4"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3"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22"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5" xfId="0" applyFont="1" applyFill="1" applyBorder="1" applyAlignment="1">
      <alignment horizontal="center" vertical="center"/>
    </xf>
    <xf numFmtId="38" fontId="3" fillId="2" borderId="1" xfId="1" applyFont="1" applyFill="1" applyBorder="1" applyAlignment="1">
      <alignment horizontal="center" vertical="center" shrinkToFit="1"/>
    </xf>
    <xf numFmtId="38" fontId="3" fillId="2" borderId="1" xfId="1" quotePrefix="1" applyFont="1" applyFill="1" applyBorder="1" applyAlignment="1">
      <alignment horizontal="center" vertical="center"/>
    </xf>
    <xf numFmtId="38" fontId="3" fillId="2" borderId="1" xfId="1" applyFont="1" applyFill="1" applyBorder="1" applyAlignment="1">
      <alignment horizontal="center" vertical="center"/>
    </xf>
    <xf numFmtId="0" fontId="3" fillId="2" borderId="1" xfId="0" quotePrefix="1" applyFont="1" applyFill="1" applyBorder="1" applyAlignment="1">
      <alignment horizontal="center" vertical="center" textRotation="255" justifyLastLine="1"/>
    </xf>
    <xf numFmtId="0" fontId="3" fillId="2" borderId="1" xfId="0" applyFont="1" applyFill="1" applyBorder="1" applyAlignment="1">
      <alignment horizontal="center" vertical="center" justifyLastLine="1"/>
    </xf>
    <xf numFmtId="0" fontId="0" fillId="0" borderId="1" xfId="0" applyBorder="1" applyAlignment="1">
      <alignment horizontal="center" vertical="center"/>
    </xf>
    <xf numFmtId="0" fontId="4" fillId="2" borderId="1" xfId="0" quotePrefix="1" applyFont="1" applyFill="1" applyBorder="1" applyAlignment="1">
      <alignment horizontal="distributed" vertical="center" justifyLastLine="1"/>
    </xf>
    <xf numFmtId="0" fontId="4" fillId="2" borderId="1" xfId="0" applyFont="1" applyFill="1" applyBorder="1" applyAlignment="1">
      <alignment horizontal="distributed" vertical="center" justifyLastLine="1"/>
    </xf>
    <xf numFmtId="0" fontId="4" fillId="2" borderId="25" xfId="0" quotePrefix="1" applyFont="1" applyFill="1" applyBorder="1" applyAlignment="1">
      <alignment horizontal="center" vertical="distributed" textRotation="255"/>
    </xf>
    <xf numFmtId="0" fontId="4" fillId="2" borderId="14" xfId="0" applyFont="1" applyFill="1" applyBorder="1" applyAlignment="1">
      <alignment horizontal="center" vertical="distributed"/>
    </xf>
  </cellXfs>
  <cellStyles count="7">
    <cellStyle name="Excel Built-in Comma [0]" xfId="2"/>
    <cellStyle name="桁区切り" xfId="1" builtinId="6"/>
    <cellStyle name="桁区切り 2" xfId="3"/>
    <cellStyle name="標準" xfId="0" builtinId="0"/>
    <cellStyle name="標準_60　国際交流センター利用状況" xfId="4"/>
    <cellStyle name="標準_Book1" xfId="5"/>
    <cellStyle name="標準_H18青少年相談状況"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795617</xdr:colOff>
      <xdr:row>3</xdr:row>
      <xdr:rowOff>336176</xdr:rowOff>
    </xdr:to>
    <xdr:cxnSp macro="">
      <xdr:nvCxnSpPr>
        <xdr:cNvPr id="2" name="AutoShape 1"/>
        <xdr:cNvCxnSpPr>
          <a:cxnSpLocks noChangeShapeType="1"/>
        </xdr:cNvCxnSpPr>
      </xdr:nvCxnSpPr>
      <xdr:spPr bwMode="auto">
        <a:xfrm>
          <a:off x="0" y="342900"/>
          <a:ext cx="1367117" cy="345701"/>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11206</xdr:colOff>
      <xdr:row>2</xdr:row>
      <xdr:rowOff>1681</xdr:rowOff>
    </xdr:from>
    <xdr:to>
      <xdr:col>2</xdr:col>
      <xdr:colOff>33618</xdr:colOff>
      <xdr:row>4</xdr:row>
      <xdr:rowOff>11206</xdr:rowOff>
    </xdr:to>
    <xdr:cxnSp macro="">
      <xdr:nvCxnSpPr>
        <xdr:cNvPr id="2" name="AutoShape 1"/>
        <xdr:cNvCxnSpPr>
          <a:cxnSpLocks noChangeShapeType="1"/>
        </xdr:cNvCxnSpPr>
      </xdr:nvCxnSpPr>
      <xdr:spPr bwMode="auto">
        <a:xfrm>
          <a:off x="11206" y="344581"/>
          <a:ext cx="1394012" cy="3524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64"/>
  <sheetViews>
    <sheetView tabSelected="1" zoomScaleNormal="100" workbookViewId="0">
      <selection activeCell="A2" sqref="A2"/>
    </sheetView>
  </sheetViews>
  <sheetFormatPr defaultRowHeight="13.5"/>
  <cols>
    <col min="1" max="1" width="13.125" style="1" customWidth="1"/>
    <col min="2" max="2" width="8.875" style="1" customWidth="1"/>
    <col min="3" max="3" width="9.875" style="1" customWidth="1"/>
    <col min="4" max="7" width="8.875" style="1" customWidth="1"/>
    <col min="8" max="8" width="10.875" style="1" customWidth="1"/>
    <col min="9" max="9" width="8.5" style="1" customWidth="1"/>
    <col min="10" max="10" width="8.875" style="1" customWidth="1"/>
    <col min="11" max="11" width="9.875" style="1" customWidth="1"/>
    <col min="12" max="12" width="8.875" style="1" customWidth="1"/>
    <col min="13" max="13" width="10.125" style="1" customWidth="1"/>
    <col min="14" max="14" width="9.875" style="1" customWidth="1"/>
    <col min="15" max="16" width="8.875" style="1" customWidth="1"/>
    <col min="17" max="17" width="9.875" style="1" customWidth="1"/>
    <col min="18" max="19" width="8.875" style="1" customWidth="1"/>
    <col min="20" max="20" width="9.875" style="1" customWidth="1"/>
    <col min="21" max="21" width="8.875" style="1" customWidth="1"/>
    <col min="22" max="22" width="9.75" style="1" customWidth="1"/>
    <col min="23" max="23" width="12.125" style="1" customWidth="1"/>
    <col min="24" max="25" width="8.875" style="1" customWidth="1"/>
    <col min="26" max="26" width="11.5" style="1" bestFit="1" customWidth="1"/>
  </cols>
  <sheetData>
    <row r="1" spans="1:26" ht="14.25">
      <c r="A1" s="30" t="s">
        <v>345</v>
      </c>
      <c r="B1" s="29"/>
      <c r="C1" s="29"/>
      <c r="D1" s="29"/>
      <c r="E1" s="29"/>
      <c r="F1" s="29"/>
      <c r="G1" s="29"/>
      <c r="H1" s="29"/>
      <c r="I1" s="29"/>
      <c r="J1" s="29"/>
      <c r="K1" s="29"/>
      <c r="L1" s="29"/>
      <c r="M1" s="29"/>
      <c r="N1" s="29"/>
      <c r="O1" s="29"/>
      <c r="P1" s="29"/>
      <c r="Q1" s="29"/>
      <c r="R1" s="29"/>
      <c r="S1" s="29"/>
      <c r="T1" s="29"/>
      <c r="U1" s="29"/>
      <c r="V1" s="29"/>
      <c r="W1" s="29"/>
      <c r="X1" s="29"/>
      <c r="Y1" s="29"/>
      <c r="Z1" s="29"/>
    </row>
    <row r="2" spans="1:26">
      <c r="A2" s="28"/>
      <c r="B2" s="28"/>
      <c r="C2" s="28"/>
      <c r="D2" s="28"/>
      <c r="E2" s="28"/>
      <c r="F2" s="28"/>
      <c r="G2" s="28"/>
      <c r="H2" s="28"/>
      <c r="I2" s="28"/>
      <c r="J2" s="28"/>
      <c r="K2" s="28"/>
      <c r="L2" s="28"/>
      <c r="M2" s="28"/>
      <c r="N2" s="28"/>
      <c r="O2" s="28"/>
      <c r="P2" s="28"/>
      <c r="Q2" s="28"/>
      <c r="R2" s="28"/>
      <c r="S2" s="28"/>
      <c r="T2" s="28"/>
      <c r="U2" s="28"/>
      <c r="V2" s="28"/>
      <c r="W2" s="28"/>
      <c r="X2" s="28"/>
      <c r="Y2" s="27"/>
      <c r="Z2" s="3"/>
    </row>
    <row r="3" spans="1:26" ht="15" customHeight="1">
      <c r="A3" s="262" t="s">
        <v>36</v>
      </c>
      <c r="B3" s="264" t="s">
        <v>35</v>
      </c>
      <c r="C3" s="264"/>
      <c r="D3" s="264"/>
      <c r="E3" s="265" t="s">
        <v>34</v>
      </c>
      <c r="F3" s="266"/>
      <c r="G3" s="262" t="s">
        <v>33</v>
      </c>
      <c r="H3" s="263"/>
      <c r="I3" s="263"/>
      <c r="J3" s="262" t="s">
        <v>32</v>
      </c>
      <c r="K3" s="263"/>
      <c r="L3" s="263"/>
      <c r="M3" s="262" t="s">
        <v>31</v>
      </c>
      <c r="N3" s="263"/>
      <c r="O3" s="263"/>
      <c r="P3" s="263" t="s">
        <v>30</v>
      </c>
      <c r="Q3" s="263"/>
      <c r="R3" s="263"/>
      <c r="S3" s="263" t="s">
        <v>29</v>
      </c>
      <c r="T3" s="263"/>
      <c r="U3" s="263"/>
      <c r="V3" s="262" t="s">
        <v>28</v>
      </c>
      <c r="W3" s="263"/>
      <c r="X3" s="263" t="s">
        <v>27</v>
      </c>
      <c r="Y3" s="263"/>
    </row>
    <row r="4" spans="1:26" ht="15" customHeight="1">
      <c r="A4" s="263"/>
      <c r="B4" s="262" t="s">
        <v>25</v>
      </c>
      <c r="C4" s="263"/>
      <c r="D4" s="264" t="s">
        <v>24</v>
      </c>
      <c r="E4" s="262" t="s">
        <v>26</v>
      </c>
      <c r="F4" s="263"/>
      <c r="G4" s="262" t="s">
        <v>25</v>
      </c>
      <c r="H4" s="263"/>
      <c r="I4" s="264" t="s">
        <v>24</v>
      </c>
      <c r="J4" s="262" t="s">
        <v>25</v>
      </c>
      <c r="K4" s="263"/>
      <c r="L4" s="264" t="s">
        <v>24</v>
      </c>
      <c r="M4" s="262" t="s">
        <v>25</v>
      </c>
      <c r="N4" s="263"/>
      <c r="O4" s="264" t="s">
        <v>24</v>
      </c>
      <c r="P4" s="262" t="s">
        <v>25</v>
      </c>
      <c r="Q4" s="263"/>
      <c r="R4" s="264" t="s">
        <v>24</v>
      </c>
      <c r="S4" s="262" t="s">
        <v>25</v>
      </c>
      <c r="T4" s="263"/>
      <c r="U4" s="264" t="s">
        <v>24</v>
      </c>
      <c r="V4" s="263"/>
      <c r="W4" s="263"/>
      <c r="X4" s="263"/>
      <c r="Y4" s="263"/>
    </row>
    <row r="5" spans="1:26" ht="15" customHeight="1">
      <c r="A5" s="263"/>
      <c r="B5" s="26" t="s">
        <v>22</v>
      </c>
      <c r="C5" s="26" t="s">
        <v>21</v>
      </c>
      <c r="D5" s="264"/>
      <c r="E5" s="24" t="s">
        <v>23</v>
      </c>
      <c r="F5" s="24" t="s">
        <v>19</v>
      </c>
      <c r="G5" s="26" t="s">
        <v>22</v>
      </c>
      <c r="H5" s="26" t="s">
        <v>21</v>
      </c>
      <c r="I5" s="264"/>
      <c r="J5" s="26" t="s">
        <v>22</v>
      </c>
      <c r="K5" s="26" t="s">
        <v>21</v>
      </c>
      <c r="L5" s="264"/>
      <c r="M5" s="26" t="s">
        <v>22</v>
      </c>
      <c r="N5" s="26" t="s">
        <v>21</v>
      </c>
      <c r="O5" s="264"/>
      <c r="P5" s="26" t="s">
        <v>22</v>
      </c>
      <c r="Q5" s="26" t="s">
        <v>21</v>
      </c>
      <c r="R5" s="264"/>
      <c r="S5" s="26" t="s">
        <v>22</v>
      </c>
      <c r="T5" s="26" t="s">
        <v>21</v>
      </c>
      <c r="U5" s="264"/>
      <c r="V5" s="26" t="s">
        <v>22</v>
      </c>
      <c r="W5" s="26" t="s">
        <v>21</v>
      </c>
      <c r="X5" s="25" t="s">
        <v>20</v>
      </c>
      <c r="Y5" s="24" t="s">
        <v>19</v>
      </c>
    </row>
    <row r="6" spans="1:26" ht="21" customHeight="1">
      <c r="A6" s="22" t="s">
        <v>18</v>
      </c>
      <c r="B6" s="11">
        <v>36746</v>
      </c>
      <c r="C6" s="11">
        <v>132317</v>
      </c>
      <c r="D6" s="11">
        <v>289</v>
      </c>
      <c r="E6" s="11">
        <v>0</v>
      </c>
      <c r="F6" s="11">
        <v>0</v>
      </c>
      <c r="G6" s="11">
        <v>68666</v>
      </c>
      <c r="H6" s="11">
        <v>280853</v>
      </c>
      <c r="I6" s="11">
        <v>289</v>
      </c>
      <c r="J6" s="11">
        <v>58646</v>
      </c>
      <c r="K6" s="11">
        <v>229518</v>
      </c>
      <c r="L6" s="11">
        <v>288</v>
      </c>
      <c r="M6" s="11">
        <v>94794</v>
      </c>
      <c r="N6" s="11">
        <v>365448</v>
      </c>
      <c r="O6" s="11">
        <v>286</v>
      </c>
      <c r="P6" s="11">
        <v>20628</v>
      </c>
      <c r="Q6" s="11">
        <v>97237</v>
      </c>
      <c r="R6" s="11">
        <v>286</v>
      </c>
      <c r="S6" s="11">
        <v>29311</v>
      </c>
      <c r="T6" s="11">
        <v>131227</v>
      </c>
      <c r="U6" s="11">
        <v>286</v>
      </c>
      <c r="V6" s="11">
        <v>308791</v>
      </c>
      <c r="W6" s="11">
        <v>1236600</v>
      </c>
      <c r="X6" s="11">
        <v>243</v>
      </c>
      <c r="Y6" s="11">
        <v>41500</v>
      </c>
      <c r="Z6" s="23"/>
    </row>
    <row r="7" spans="1:26" ht="21" customHeight="1">
      <c r="A7" s="22" t="s">
        <v>17</v>
      </c>
      <c r="B7" s="11">
        <v>33907</v>
      </c>
      <c r="C7" s="11">
        <v>130020</v>
      </c>
      <c r="D7" s="11">
        <v>288</v>
      </c>
      <c r="E7" s="11">
        <v>0</v>
      </c>
      <c r="F7" s="11">
        <v>0</v>
      </c>
      <c r="G7" s="11">
        <v>61795</v>
      </c>
      <c r="H7" s="11">
        <v>280577</v>
      </c>
      <c r="I7" s="11">
        <v>288</v>
      </c>
      <c r="J7" s="11">
        <v>53156</v>
      </c>
      <c r="K7" s="11">
        <v>235004</v>
      </c>
      <c r="L7" s="11">
        <v>288</v>
      </c>
      <c r="M7" s="11">
        <v>82865</v>
      </c>
      <c r="N7" s="11">
        <v>371615</v>
      </c>
      <c r="O7" s="11">
        <v>286</v>
      </c>
      <c r="P7" s="11">
        <v>18825</v>
      </c>
      <c r="Q7" s="11">
        <v>92365</v>
      </c>
      <c r="R7" s="11">
        <v>286</v>
      </c>
      <c r="S7" s="11">
        <v>28529</v>
      </c>
      <c r="T7" s="11">
        <v>140340</v>
      </c>
      <c r="U7" s="11">
        <v>285</v>
      </c>
      <c r="V7" s="11">
        <v>279077</v>
      </c>
      <c r="W7" s="11">
        <v>1249921</v>
      </c>
      <c r="X7" s="11">
        <v>314</v>
      </c>
      <c r="Y7" s="11">
        <v>42981</v>
      </c>
    </row>
    <row r="8" spans="1:26" ht="21" customHeight="1">
      <c r="A8" s="22" t="s">
        <v>16</v>
      </c>
      <c r="B8" s="11">
        <v>8370</v>
      </c>
      <c r="C8" s="11">
        <v>32260</v>
      </c>
      <c r="D8" s="11">
        <v>72</v>
      </c>
      <c r="E8" s="11">
        <v>708</v>
      </c>
      <c r="F8" s="11">
        <v>1138</v>
      </c>
      <c r="G8" s="11">
        <v>65123</v>
      </c>
      <c r="H8" s="11">
        <v>299673</v>
      </c>
      <c r="I8" s="11">
        <v>292</v>
      </c>
      <c r="J8" s="11">
        <v>55698</v>
      </c>
      <c r="K8" s="11">
        <v>249130</v>
      </c>
      <c r="L8" s="11">
        <v>297</v>
      </c>
      <c r="M8" s="11">
        <v>88011</v>
      </c>
      <c r="N8" s="11">
        <v>395172</v>
      </c>
      <c r="O8" s="11">
        <v>296</v>
      </c>
      <c r="P8" s="11">
        <v>18607</v>
      </c>
      <c r="Q8" s="11">
        <v>96779</v>
      </c>
      <c r="R8" s="11">
        <v>296</v>
      </c>
      <c r="S8" s="11">
        <v>29911</v>
      </c>
      <c r="T8" s="11">
        <v>147691</v>
      </c>
      <c r="U8" s="11">
        <v>293</v>
      </c>
      <c r="V8" s="11">
        <v>266428</v>
      </c>
      <c r="W8" s="11">
        <v>1221843</v>
      </c>
      <c r="X8" s="11">
        <v>155</v>
      </c>
      <c r="Y8" s="11">
        <v>16797</v>
      </c>
    </row>
    <row r="9" spans="1:26" ht="21" customHeight="1">
      <c r="A9" s="22" t="s">
        <v>15</v>
      </c>
      <c r="B9" s="11">
        <v>0</v>
      </c>
      <c r="C9" s="11">
        <v>0</v>
      </c>
      <c r="D9" s="11">
        <v>0</v>
      </c>
      <c r="E9" s="11">
        <v>418</v>
      </c>
      <c r="F9" s="11">
        <v>879</v>
      </c>
      <c r="G9" s="11">
        <v>70402</v>
      </c>
      <c r="H9" s="11">
        <v>323468</v>
      </c>
      <c r="I9" s="11">
        <v>299</v>
      </c>
      <c r="J9" s="11">
        <v>58961</v>
      </c>
      <c r="K9" s="11">
        <v>264995</v>
      </c>
      <c r="L9" s="11">
        <v>299</v>
      </c>
      <c r="M9" s="11">
        <v>88074</v>
      </c>
      <c r="N9" s="11">
        <v>391546</v>
      </c>
      <c r="O9" s="11">
        <v>297</v>
      </c>
      <c r="P9" s="11">
        <v>19621</v>
      </c>
      <c r="Q9" s="11">
        <v>10056</v>
      </c>
      <c r="R9" s="11">
        <v>297</v>
      </c>
      <c r="S9" s="11">
        <v>31450</v>
      </c>
      <c r="T9" s="11">
        <v>157225</v>
      </c>
      <c r="U9" s="11">
        <v>294</v>
      </c>
      <c r="V9" s="11">
        <v>268926</v>
      </c>
      <c r="W9" s="11">
        <v>1238169</v>
      </c>
      <c r="X9" s="11">
        <v>212</v>
      </c>
      <c r="Y9" s="11">
        <v>16665</v>
      </c>
      <c r="Z9" s="21"/>
    </row>
    <row r="10" spans="1:26" s="17" customFormat="1" ht="21" customHeight="1">
      <c r="A10" s="20" t="s">
        <v>14</v>
      </c>
      <c r="B10" s="19">
        <v>26251</v>
      </c>
      <c r="C10" s="19">
        <v>81190</v>
      </c>
      <c r="D10" s="19">
        <v>219</v>
      </c>
      <c r="E10" s="19">
        <v>84</v>
      </c>
      <c r="F10" s="19">
        <v>182</v>
      </c>
      <c r="G10" s="19">
        <v>82417</v>
      </c>
      <c r="H10" s="19">
        <v>327620</v>
      </c>
      <c r="I10" s="19">
        <v>290</v>
      </c>
      <c r="J10" s="19">
        <v>65168</v>
      </c>
      <c r="K10" s="19">
        <v>258026</v>
      </c>
      <c r="L10" s="19">
        <v>290</v>
      </c>
      <c r="M10" s="19">
        <v>95687</v>
      </c>
      <c r="N10" s="19">
        <v>369260</v>
      </c>
      <c r="O10" s="19">
        <v>283</v>
      </c>
      <c r="P10" s="19">
        <v>21441</v>
      </c>
      <c r="Q10" s="19">
        <v>98255</v>
      </c>
      <c r="R10" s="19">
        <v>284</v>
      </c>
      <c r="S10" s="19">
        <v>32986</v>
      </c>
      <c r="T10" s="19">
        <v>148042</v>
      </c>
      <c r="U10" s="19">
        <v>284</v>
      </c>
      <c r="V10" s="19">
        <v>324034</v>
      </c>
      <c r="W10" s="19">
        <v>1282575</v>
      </c>
      <c r="X10" s="19">
        <v>187</v>
      </c>
      <c r="Y10" s="19">
        <v>19966</v>
      </c>
      <c r="Z10" s="18"/>
    </row>
    <row r="11" spans="1:26" s="7" customFormat="1" ht="21" customHeight="1">
      <c r="A11" s="16"/>
      <c r="B11" s="9"/>
      <c r="C11" s="9"/>
      <c r="D11" s="9"/>
      <c r="E11" s="9"/>
      <c r="F11" s="9"/>
      <c r="G11" s="9"/>
      <c r="H11" s="9"/>
      <c r="I11" s="9"/>
      <c r="J11" s="9"/>
      <c r="K11" s="9"/>
      <c r="L11" s="9"/>
      <c r="M11" s="9"/>
      <c r="N11" s="9"/>
      <c r="O11" s="9"/>
      <c r="P11" s="9"/>
      <c r="Q11" s="9"/>
      <c r="R11" s="9"/>
      <c r="S11" s="9"/>
      <c r="T11" s="9"/>
      <c r="U11" s="9"/>
      <c r="V11" s="9"/>
      <c r="W11" s="9"/>
      <c r="X11" s="9"/>
      <c r="Y11" s="9"/>
      <c r="Z11" s="8"/>
    </row>
    <row r="12" spans="1:26" s="7" customFormat="1" ht="21" customHeight="1">
      <c r="A12" s="15" t="s">
        <v>13</v>
      </c>
      <c r="B12" s="11">
        <v>0</v>
      </c>
      <c r="C12" s="11">
        <v>0</v>
      </c>
      <c r="D12" s="11">
        <v>0</v>
      </c>
      <c r="E12" s="11">
        <v>41</v>
      </c>
      <c r="F12" s="11">
        <v>88</v>
      </c>
      <c r="G12" s="10">
        <v>5587</v>
      </c>
      <c r="H12" s="10">
        <v>26350</v>
      </c>
      <c r="I12" s="10">
        <v>24</v>
      </c>
      <c r="J12" s="10">
        <v>4639</v>
      </c>
      <c r="K12" s="10">
        <v>21304</v>
      </c>
      <c r="L12" s="10">
        <v>24</v>
      </c>
      <c r="M12" s="10">
        <v>6765</v>
      </c>
      <c r="N12" s="10">
        <v>29935</v>
      </c>
      <c r="O12" s="10">
        <v>23</v>
      </c>
      <c r="P12" s="10">
        <v>1398</v>
      </c>
      <c r="Q12" s="10">
        <v>7371</v>
      </c>
      <c r="R12" s="10">
        <v>23</v>
      </c>
      <c r="S12" s="14">
        <v>2432</v>
      </c>
      <c r="T12" s="14">
        <v>12408</v>
      </c>
      <c r="U12" s="14">
        <v>23</v>
      </c>
      <c r="V12" s="9">
        <f t="shared" ref="V12:V23" si="0">B12+E12+G12+J12+M12+P12+S12</f>
        <v>20862</v>
      </c>
      <c r="W12" s="9">
        <f t="shared" ref="W12:W23" si="1">T12+Q12+N12+K12+H12+F12+C12</f>
        <v>97456</v>
      </c>
      <c r="X12" s="9">
        <v>17</v>
      </c>
      <c r="Y12" s="9">
        <v>367</v>
      </c>
      <c r="Z12" s="8"/>
    </row>
    <row r="13" spans="1:26" s="7" customFormat="1" ht="21" customHeight="1">
      <c r="A13" s="13" t="s">
        <v>12</v>
      </c>
      <c r="B13" s="11">
        <v>0</v>
      </c>
      <c r="C13" s="11">
        <v>0</v>
      </c>
      <c r="D13" s="11">
        <v>0</v>
      </c>
      <c r="E13" s="11">
        <v>24</v>
      </c>
      <c r="F13" s="11">
        <v>66</v>
      </c>
      <c r="G13" s="10">
        <v>5350</v>
      </c>
      <c r="H13" s="10">
        <v>24711</v>
      </c>
      <c r="I13" s="10">
        <v>24</v>
      </c>
      <c r="J13" s="10">
        <v>4455</v>
      </c>
      <c r="K13" s="10">
        <v>20251</v>
      </c>
      <c r="L13" s="10">
        <v>24</v>
      </c>
      <c r="M13" s="10">
        <v>6734</v>
      </c>
      <c r="N13" s="10">
        <v>29753</v>
      </c>
      <c r="O13" s="10">
        <v>23</v>
      </c>
      <c r="P13" s="10">
        <v>1441</v>
      </c>
      <c r="Q13" s="10">
        <v>7464</v>
      </c>
      <c r="R13" s="10">
        <v>23</v>
      </c>
      <c r="S13" s="14">
        <v>2364</v>
      </c>
      <c r="T13" s="14">
        <v>11674</v>
      </c>
      <c r="U13" s="14">
        <v>23</v>
      </c>
      <c r="V13" s="9">
        <f t="shared" si="0"/>
        <v>20368</v>
      </c>
      <c r="W13" s="9">
        <f t="shared" si="1"/>
        <v>93919</v>
      </c>
      <c r="X13" s="9">
        <v>7</v>
      </c>
      <c r="Y13" s="9">
        <v>45</v>
      </c>
      <c r="Z13" s="8"/>
    </row>
    <row r="14" spans="1:26" s="7" customFormat="1" ht="21" customHeight="1">
      <c r="A14" s="13" t="s">
        <v>11</v>
      </c>
      <c r="B14" s="11">
        <v>0</v>
      </c>
      <c r="C14" s="11">
        <v>0</v>
      </c>
      <c r="D14" s="11">
        <v>0</v>
      </c>
      <c r="E14" s="11">
        <v>19</v>
      </c>
      <c r="F14" s="11">
        <v>28</v>
      </c>
      <c r="G14" s="10">
        <v>3411</v>
      </c>
      <c r="H14" s="10">
        <v>16189</v>
      </c>
      <c r="I14" s="10">
        <v>14</v>
      </c>
      <c r="J14" s="10">
        <v>2878</v>
      </c>
      <c r="K14" s="10">
        <v>13436</v>
      </c>
      <c r="L14" s="10">
        <v>14</v>
      </c>
      <c r="M14" s="10">
        <v>4173</v>
      </c>
      <c r="N14" s="10">
        <v>19047</v>
      </c>
      <c r="O14" s="10">
        <v>13</v>
      </c>
      <c r="P14" s="10">
        <v>978</v>
      </c>
      <c r="Q14" s="10">
        <v>5136</v>
      </c>
      <c r="R14" s="10">
        <v>13</v>
      </c>
      <c r="S14" s="14">
        <v>1516</v>
      </c>
      <c r="T14" s="14">
        <v>7872</v>
      </c>
      <c r="U14" s="14">
        <v>13</v>
      </c>
      <c r="V14" s="9">
        <f t="shared" si="0"/>
        <v>12975</v>
      </c>
      <c r="W14" s="9">
        <f t="shared" si="1"/>
        <v>61708</v>
      </c>
      <c r="X14" s="9">
        <v>4</v>
      </c>
      <c r="Y14" s="9">
        <v>41</v>
      </c>
      <c r="Z14" s="8"/>
    </row>
    <row r="15" spans="1:26" s="7" customFormat="1" ht="21" customHeight="1">
      <c r="A15" s="13" t="s">
        <v>10</v>
      </c>
      <c r="B15" s="12">
        <v>2645</v>
      </c>
      <c r="C15" s="12">
        <v>9205</v>
      </c>
      <c r="D15" s="12">
        <v>25</v>
      </c>
      <c r="E15" s="11">
        <v>0</v>
      </c>
      <c r="F15" s="11">
        <v>0</v>
      </c>
      <c r="G15" s="10">
        <v>6896</v>
      </c>
      <c r="H15" s="10">
        <v>26930</v>
      </c>
      <c r="I15" s="10">
        <v>25</v>
      </c>
      <c r="J15" s="10">
        <v>5502</v>
      </c>
      <c r="K15" s="10">
        <v>22020</v>
      </c>
      <c r="L15" s="10">
        <v>25</v>
      </c>
      <c r="M15" s="10">
        <v>8498</v>
      </c>
      <c r="N15" s="10">
        <v>32664</v>
      </c>
      <c r="O15" s="10">
        <v>25</v>
      </c>
      <c r="P15" s="10">
        <v>1845</v>
      </c>
      <c r="Q15" s="10">
        <v>8296</v>
      </c>
      <c r="R15" s="10">
        <v>25</v>
      </c>
      <c r="S15" s="14">
        <v>2743</v>
      </c>
      <c r="T15" s="14">
        <v>12273</v>
      </c>
      <c r="U15" s="14">
        <v>25</v>
      </c>
      <c r="V15" s="9">
        <f t="shared" si="0"/>
        <v>28129</v>
      </c>
      <c r="W15" s="9">
        <f t="shared" si="1"/>
        <v>111388</v>
      </c>
      <c r="X15" s="9">
        <v>20</v>
      </c>
      <c r="Y15" s="9">
        <v>3033</v>
      </c>
      <c r="Z15" s="8"/>
    </row>
    <row r="16" spans="1:26" s="7" customFormat="1" ht="21" customHeight="1">
      <c r="A16" s="13" t="s">
        <v>9</v>
      </c>
      <c r="B16" s="12">
        <v>3163</v>
      </c>
      <c r="C16" s="12">
        <v>9704</v>
      </c>
      <c r="D16" s="12">
        <v>28</v>
      </c>
      <c r="E16" s="11">
        <v>0</v>
      </c>
      <c r="F16" s="11">
        <v>0</v>
      </c>
      <c r="G16" s="10">
        <v>7297</v>
      </c>
      <c r="H16" s="10">
        <v>26631</v>
      </c>
      <c r="I16" s="10">
        <v>27</v>
      </c>
      <c r="J16" s="10">
        <v>5667</v>
      </c>
      <c r="K16" s="10">
        <v>20820</v>
      </c>
      <c r="L16" s="10">
        <v>27</v>
      </c>
      <c r="M16" s="10">
        <v>8554</v>
      </c>
      <c r="N16" s="10">
        <v>31405</v>
      </c>
      <c r="O16" s="10">
        <v>28</v>
      </c>
      <c r="P16" s="10">
        <v>1891</v>
      </c>
      <c r="Q16" s="10">
        <v>8327</v>
      </c>
      <c r="R16" s="10">
        <v>28</v>
      </c>
      <c r="S16" s="14">
        <v>2858</v>
      </c>
      <c r="T16" s="14">
        <v>12245</v>
      </c>
      <c r="U16" s="14">
        <v>28</v>
      </c>
      <c r="V16" s="9">
        <f t="shared" si="0"/>
        <v>29430</v>
      </c>
      <c r="W16" s="9">
        <f t="shared" si="1"/>
        <v>109132</v>
      </c>
      <c r="X16" s="9">
        <v>20</v>
      </c>
      <c r="Y16" s="9">
        <v>693</v>
      </c>
      <c r="Z16" s="8"/>
    </row>
    <row r="17" spans="1:26" s="7" customFormat="1" ht="21" customHeight="1">
      <c r="A17" s="13" t="s">
        <v>8</v>
      </c>
      <c r="B17" s="12">
        <v>2177</v>
      </c>
      <c r="C17" s="12">
        <v>6885</v>
      </c>
      <c r="D17" s="12">
        <v>15</v>
      </c>
      <c r="E17" s="11">
        <v>0</v>
      </c>
      <c r="F17" s="11">
        <v>0</v>
      </c>
      <c r="G17" s="10">
        <v>7013</v>
      </c>
      <c r="H17" s="10">
        <v>26911</v>
      </c>
      <c r="I17" s="10">
        <v>21</v>
      </c>
      <c r="J17" s="10">
        <v>5540</v>
      </c>
      <c r="K17" s="10">
        <v>21125</v>
      </c>
      <c r="L17" s="10">
        <v>21</v>
      </c>
      <c r="M17" s="10">
        <v>7880</v>
      </c>
      <c r="N17" s="10">
        <v>29390</v>
      </c>
      <c r="O17" s="10">
        <v>20</v>
      </c>
      <c r="P17" s="10">
        <v>1776</v>
      </c>
      <c r="Q17" s="10">
        <v>7736</v>
      </c>
      <c r="R17" s="10">
        <v>20</v>
      </c>
      <c r="S17" s="14">
        <v>2733</v>
      </c>
      <c r="T17" s="14">
        <v>12153</v>
      </c>
      <c r="U17" s="14">
        <v>21</v>
      </c>
      <c r="V17" s="9">
        <f t="shared" si="0"/>
        <v>27119</v>
      </c>
      <c r="W17" s="9">
        <f t="shared" si="1"/>
        <v>104200</v>
      </c>
      <c r="X17" s="9">
        <v>17</v>
      </c>
      <c r="Y17" s="9">
        <v>2467</v>
      </c>
      <c r="Z17" s="8"/>
    </row>
    <row r="18" spans="1:26" s="7" customFormat="1" ht="21" customHeight="1">
      <c r="A18" s="13" t="s">
        <v>7</v>
      </c>
      <c r="B18" s="12">
        <v>3188</v>
      </c>
      <c r="C18" s="12">
        <v>10314</v>
      </c>
      <c r="D18" s="12">
        <v>26</v>
      </c>
      <c r="E18" s="11">
        <v>0</v>
      </c>
      <c r="F18" s="11">
        <v>0</v>
      </c>
      <c r="G18" s="10">
        <v>8180</v>
      </c>
      <c r="H18" s="10">
        <v>32161</v>
      </c>
      <c r="I18" s="10">
        <v>26</v>
      </c>
      <c r="J18" s="10">
        <v>6589</v>
      </c>
      <c r="K18" s="10">
        <v>25614</v>
      </c>
      <c r="L18" s="10">
        <v>26</v>
      </c>
      <c r="M18" s="10">
        <v>9193</v>
      </c>
      <c r="N18" s="10">
        <v>34475</v>
      </c>
      <c r="O18" s="10">
        <v>26</v>
      </c>
      <c r="P18" s="10">
        <v>2225</v>
      </c>
      <c r="Q18" s="10">
        <v>9761</v>
      </c>
      <c r="R18" s="10">
        <v>26</v>
      </c>
      <c r="S18" s="14">
        <v>3310</v>
      </c>
      <c r="T18" s="14">
        <v>14606</v>
      </c>
      <c r="U18" s="14">
        <v>26</v>
      </c>
      <c r="V18" s="9">
        <f t="shared" si="0"/>
        <v>32685</v>
      </c>
      <c r="W18" s="9">
        <f t="shared" si="1"/>
        <v>126931</v>
      </c>
      <c r="X18" s="9">
        <v>18</v>
      </c>
      <c r="Y18" s="9">
        <v>3966</v>
      </c>
      <c r="Z18" s="8"/>
    </row>
    <row r="19" spans="1:26" s="7" customFormat="1" ht="21" customHeight="1">
      <c r="A19" s="13" t="s">
        <v>6</v>
      </c>
      <c r="B19" s="12">
        <v>3009</v>
      </c>
      <c r="C19" s="12">
        <v>9247</v>
      </c>
      <c r="D19" s="12">
        <v>25</v>
      </c>
      <c r="E19" s="11">
        <v>0</v>
      </c>
      <c r="F19" s="11">
        <v>0</v>
      </c>
      <c r="G19" s="10">
        <v>8641</v>
      </c>
      <c r="H19" s="10">
        <v>33637</v>
      </c>
      <c r="I19" s="10">
        <v>26</v>
      </c>
      <c r="J19" s="10">
        <v>7026</v>
      </c>
      <c r="K19" s="10">
        <v>26916</v>
      </c>
      <c r="L19" s="10">
        <v>26</v>
      </c>
      <c r="M19" s="10">
        <v>9401</v>
      </c>
      <c r="N19" s="10">
        <v>35213</v>
      </c>
      <c r="O19" s="10">
        <v>25</v>
      </c>
      <c r="P19" s="10">
        <v>2348</v>
      </c>
      <c r="Q19" s="10">
        <v>10240</v>
      </c>
      <c r="R19" s="10">
        <v>25</v>
      </c>
      <c r="S19" s="10">
        <v>3221</v>
      </c>
      <c r="T19" s="10">
        <v>14456</v>
      </c>
      <c r="U19" s="10">
        <v>25</v>
      </c>
      <c r="V19" s="9">
        <f t="shared" si="0"/>
        <v>33646</v>
      </c>
      <c r="W19" s="9">
        <f t="shared" si="1"/>
        <v>129709</v>
      </c>
      <c r="X19" s="9">
        <v>13</v>
      </c>
      <c r="Y19" s="9">
        <v>715</v>
      </c>
      <c r="Z19" s="8"/>
    </row>
    <row r="20" spans="1:26" s="7" customFormat="1" ht="21" customHeight="1">
      <c r="A20" s="13" t="s">
        <v>5</v>
      </c>
      <c r="B20" s="12">
        <v>3000</v>
      </c>
      <c r="C20" s="12">
        <v>9112</v>
      </c>
      <c r="D20" s="12">
        <v>25</v>
      </c>
      <c r="E20" s="11">
        <v>0</v>
      </c>
      <c r="F20" s="11">
        <v>0</v>
      </c>
      <c r="G20" s="10">
        <v>8106</v>
      </c>
      <c r="H20" s="10">
        <v>30762</v>
      </c>
      <c r="I20" s="10">
        <v>27</v>
      </c>
      <c r="J20" s="10">
        <v>6250</v>
      </c>
      <c r="K20" s="10">
        <v>23723</v>
      </c>
      <c r="L20" s="10">
        <v>27</v>
      </c>
      <c r="M20" s="10">
        <v>9156</v>
      </c>
      <c r="N20" s="10">
        <v>34144</v>
      </c>
      <c r="O20" s="10">
        <v>25</v>
      </c>
      <c r="P20" s="10">
        <v>2089</v>
      </c>
      <c r="Q20" s="10">
        <v>9204</v>
      </c>
      <c r="R20" s="10">
        <v>26</v>
      </c>
      <c r="S20" s="10">
        <v>3091</v>
      </c>
      <c r="T20" s="10">
        <v>13592</v>
      </c>
      <c r="U20" s="10">
        <v>25</v>
      </c>
      <c r="V20" s="9">
        <f t="shared" si="0"/>
        <v>31692</v>
      </c>
      <c r="W20" s="9">
        <f t="shared" si="1"/>
        <v>120537</v>
      </c>
      <c r="X20" s="9">
        <v>23</v>
      </c>
      <c r="Y20" s="9">
        <v>2072</v>
      </c>
      <c r="Z20" s="8"/>
    </row>
    <row r="21" spans="1:26" s="7" customFormat="1" ht="21" customHeight="1">
      <c r="A21" s="13" t="s">
        <v>4</v>
      </c>
      <c r="B21" s="12">
        <v>3350</v>
      </c>
      <c r="C21" s="12">
        <v>9555</v>
      </c>
      <c r="D21" s="12">
        <v>26</v>
      </c>
      <c r="E21" s="11">
        <v>0</v>
      </c>
      <c r="F21" s="11">
        <v>0</v>
      </c>
      <c r="G21" s="10">
        <v>7558</v>
      </c>
      <c r="H21" s="10">
        <v>28583</v>
      </c>
      <c r="I21" s="10">
        <v>26</v>
      </c>
      <c r="J21" s="10">
        <v>5885</v>
      </c>
      <c r="K21" s="10">
        <v>21688</v>
      </c>
      <c r="L21" s="10">
        <v>26</v>
      </c>
      <c r="M21" s="10">
        <v>8721</v>
      </c>
      <c r="N21" s="10">
        <v>31599</v>
      </c>
      <c r="O21" s="10">
        <v>26</v>
      </c>
      <c r="P21" s="10">
        <v>1938</v>
      </c>
      <c r="Q21" s="10">
        <v>8271</v>
      </c>
      <c r="R21" s="10">
        <v>26</v>
      </c>
      <c r="S21" s="10">
        <v>3190</v>
      </c>
      <c r="T21" s="10">
        <v>12918</v>
      </c>
      <c r="U21" s="10">
        <v>26</v>
      </c>
      <c r="V21" s="9">
        <f t="shared" si="0"/>
        <v>30642</v>
      </c>
      <c r="W21" s="9">
        <f t="shared" si="1"/>
        <v>112614</v>
      </c>
      <c r="X21" s="9">
        <v>18</v>
      </c>
      <c r="Y21" s="9">
        <v>2209</v>
      </c>
      <c r="Z21" s="8"/>
    </row>
    <row r="22" spans="1:26" s="7" customFormat="1" ht="21" customHeight="1">
      <c r="A22" s="13" t="s">
        <v>3</v>
      </c>
      <c r="B22" s="12">
        <v>2986</v>
      </c>
      <c r="C22" s="12">
        <v>8697</v>
      </c>
      <c r="D22" s="12">
        <v>26</v>
      </c>
      <c r="E22" s="11">
        <v>0</v>
      </c>
      <c r="F22" s="11">
        <v>0</v>
      </c>
      <c r="G22" s="10">
        <v>7433</v>
      </c>
      <c r="H22" s="10">
        <v>27362</v>
      </c>
      <c r="I22" s="10">
        <v>26</v>
      </c>
      <c r="J22" s="10">
        <v>5633</v>
      </c>
      <c r="K22" s="10">
        <v>20681</v>
      </c>
      <c r="L22" s="10">
        <v>26</v>
      </c>
      <c r="M22" s="10">
        <v>8650</v>
      </c>
      <c r="N22" s="10">
        <v>31190</v>
      </c>
      <c r="O22" s="10">
        <v>26</v>
      </c>
      <c r="P22" s="10">
        <v>1803</v>
      </c>
      <c r="Q22" s="10">
        <v>8071</v>
      </c>
      <c r="R22" s="10">
        <v>26</v>
      </c>
      <c r="S22" s="10">
        <v>2838</v>
      </c>
      <c r="T22" s="10">
        <v>11987</v>
      </c>
      <c r="U22" s="10">
        <v>26</v>
      </c>
      <c r="V22" s="9">
        <f t="shared" si="0"/>
        <v>29343</v>
      </c>
      <c r="W22" s="9">
        <f t="shared" si="1"/>
        <v>107988</v>
      </c>
      <c r="X22" s="9">
        <v>15</v>
      </c>
      <c r="Y22" s="9">
        <v>925</v>
      </c>
      <c r="Z22" s="8"/>
    </row>
    <row r="23" spans="1:26" s="7" customFormat="1" ht="21" customHeight="1">
      <c r="A23" s="13" t="s">
        <v>2</v>
      </c>
      <c r="B23" s="12">
        <v>2733</v>
      </c>
      <c r="C23" s="12">
        <v>8471</v>
      </c>
      <c r="D23" s="12">
        <v>23</v>
      </c>
      <c r="E23" s="11">
        <v>0</v>
      </c>
      <c r="F23" s="11">
        <v>0</v>
      </c>
      <c r="G23" s="10">
        <v>6945</v>
      </c>
      <c r="H23" s="10">
        <v>27393</v>
      </c>
      <c r="I23" s="10">
        <v>24</v>
      </c>
      <c r="J23" s="10">
        <v>5104</v>
      </c>
      <c r="K23" s="10">
        <v>20448</v>
      </c>
      <c r="L23" s="10">
        <v>24</v>
      </c>
      <c r="M23" s="10">
        <v>7962</v>
      </c>
      <c r="N23" s="10">
        <v>30445</v>
      </c>
      <c r="O23" s="10">
        <v>23</v>
      </c>
      <c r="P23" s="10">
        <v>1709</v>
      </c>
      <c r="Q23" s="10">
        <v>8378</v>
      </c>
      <c r="R23" s="10">
        <v>23</v>
      </c>
      <c r="S23" s="10">
        <v>2690</v>
      </c>
      <c r="T23" s="10">
        <v>11858</v>
      </c>
      <c r="U23" s="10">
        <v>23</v>
      </c>
      <c r="V23" s="9">
        <f t="shared" si="0"/>
        <v>27143</v>
      </c>
      <c r="W23" s="9">
        <f t="shared" si="1"/>
        <v>106993</v>
      </c>
      <c r="X23" s="9">
        <v>15</v>
      </c>
      <c r="Y23" s="9">
        <v>3433</v>
      </c>
      <c r="Z23" s="8"/>
    </row>
    <row r="24" spans="1:26">
      <c r="A24" s="6" t="s">
        <v>1</v>
      </c>
      <c r="B24" s="3"/>
      <c r="C24" s="3"/>
      <c r="D24" s="3"/>
      <c r="E24" s="5"/>
      <c r="F24" s="5"/>
      <c r="G24" s="5"/>
      <c r="H24" s="5"/>
      <c r="I24" s="5"/>
      <c r="J24" s="5"/>
      <c r="K24" s="5"/>
      <c r="L24" s="5"/>
      <c r="M24" s="5"/>
      <c r="N24" s="5"/>
      <c r="O24" s="5"/>
      <c r="P24" s="5"/>
      <c r="Q24" s="5"/>
      <c r="R24" s="5"/>
      <c r="S24" s="5"/>
      <c r="T24" s="5"/>
      <c r="U24" s="5"/>
      <c r="V24" s="5"/>
      <c r="W24" s="5"/>
      <c r="X24" s="3"/>
      <c r="Y24" s="4" t="s">
        <v>0</v>
      </c>
      <c r="Z24" s="3"/>
    </row>
    <row r="25" spans="1:26">
      <c r="Z25" s="3"/>
    </row>
    <row r="64" spans="6:6">
      <c r="F64" s="2"/>
    </row>
  </sheetData>
  <mergeCells count="23">
    <mergeCell ref="V3:W4"/>
    <mergeCell ref="X3:Y4"/>
    <mergeCell ref="P3:R3"/>
    <mergeCell ref="M4:N4"/>
    <mergeCell ref="O4:O5"/>
    <mergeCell ref="P4:Q4"/>
    <mergeCell ref="R4:R5"/>
    <mergeCell ref="M3:O3"/>
    <mergeCell ref="S4:T4"/>
    <mergeCell ref="U4:U5"/>
    <mergeCell ref="S3:U3"/>
    <mergeCell ref="A3:A5"/>
    <mergeCell ref="B3:D3"/>
    <mergeCell ref="E3:F3"/>
    <mergeCell ref="G3:I3"/>
    <mergeCell ref="J3:L3"/>
    <mergeCell ref="L4:L5"/>
    <mergeCell ref="B4:C4"/>
    <mergeCell ref="D4:D5"/>
    <mergeCell ref="E4:F4"/>
    <mergeCell ref="J4:K4"/>
    <mergeCell ref="G4:H4"/>
    <mergeCell ref="I4:I5"/>
  </mergeCells>
  <phoneticPr fontId="2"/>
  <pageMargins left="0.70866141732283472" right="0.70866141732283472" top="0.74803149606299213" bottom="0.74803149606299213" header="0.31496062992125984" footer="0.31496062992125984"/>
  <pageSetup paperSize="8" scale="82" orientation="landscape" r:id="rId1"/>
  <headerFooter>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43"/>
  <sheetViews>
    <sheetView workbookViewId="0"/>
  </sheetViews>
  <sheetFormatPr defaultRowHeight="13.5"/>
  <cols>
    <col min="1" max="1" width="23" style="1" customWidth="1"/>
    <col min="2" max="5" width="12.625" style="1" customWidth="1"/>
  </cols>
  <sheetData>
    <row r="1" spans="1:10" ht="14.25">
      <c r="A1" s="30" t="s">
        <v>175</v>
      </c>
      <c r="B1" s="92"/>
      <c r="C1" s="92"/>
      <c r="D1" s="92"/>
      <c r="E1" s="92"/>
    </row>
    <row r="3" spans="1:10" ht="20.25" customHeight="1">
      <c r="A3" s="262" t="s">
        <v>174</v>
      </c>
      <c r="B3" s="281" t="s">
        <v>173</v>
      </c>
      <c r="C3" s="264"/>
      <c r="D3" s="281" t="s">
        <v>172</v>
      </c>
      <c r="E3" s="264"/>
    </row>
    <row r="4" spans="1:10" ht="20.25" customHeight="1">
      <c r="A4" s="263"/>
      <c r="B4" s="24" t="s">
        <v>171</v>
      </c>
      <c r="C4" s="24" t="s">
        <v>170</v>
      </c>
      <c r="D4" s="24" t="s">
        <v>171</v>
      </c>
      <c r="E4" s="24" t="s">
        <v>170</v>
      </c>
    </row>
    <row r="5" spans="1:10" ht="20.25" customHeight="1">
      <c r="A5" s="110" t="s">
        <v>107</v>
      </c>
      <c r="B5" s="109">
        <v>46922</v>
      </c>
      <c r="C5" s="109">
        <v>697599</v>
      </c>
      <c r="D5" s="109">
        <v>46587</v>
      </c>
      <c r="E5" s="109">
        <v>683473</v>
      </c>
    </row>
    <row r="6" spans="1:10" ht="20.25" customHeight="1">
      <c r="A6" s="108"/>
      <c r="B6" s="9"/>
      <c r="C6" s="9"/>
      <c r="D6" s="11"/>
      <c r="E6" s="11"/>
    </row>
    <row r="7" spans="1:10" ht="20.25" customHeight="1">
      <c r="A7" s="106" t="s">
        <v>169</v>
      </c>
      <c r="B7" s="9">
        <v>2011</v>
      </c>
      <c r="C7" s="9">
        <v>28724</v>
      </c>
      <c r="D7" s="9">
        <v>2192</v>
      </c>
      <c r="E7" s="9">
        <v>30687</v>
      </c>
    </row>
    <row r="8" spans="1:10" ht="20.25" customHeight="1">
      <c r="A8" s="106" t="s">
        <v>168</v>
      </c>
      <c r="B8" s="9">
        <v>2641</v>
      </c>
      <c r="C8" s="9">
        <v>31861</v>
      </c>
      <c r="D8" s="9">
        <v>2813</v>
      </c>
      <c r="E8" s="9">
        <v>32956</v>
      </c>
    </row>
    <row r="9" spans="1:10" ht="20.25" customHeight="1">
      <c r="A9" s="106" t="s">
        <v>167</v>
      </c>
      <c r="B9" s="9">
        <v>1850</v>
      </c>
      <c r="C9" s="9">
        <v>29187</v>
      </c>
      <c r="D9" s="9">
        <v>1814</v>
      </c>
      <c r="E9" s="9">
        <v>28107</v>
      </c>
    </row>
    <row r="10" spans="1:10" ht="20.25" customHeight="1">
      <c r="A10" s="106" t="s">
        <v>166</v>
      </c>
      <c r="B10" s="9">
        <v>1298</v>
      </c>
      <c r="C10" s="9">
        <v>19903</v>
      </c>
      <c r="D10" s="9">
        <v>1267</v>
      </c>
      <c r="E10" s="9">
        <v>17088</v>
      </c>
    </row>
    <row r="11" spans="1:10" ht="20.25" customHeight="1">
      <c r="A11" s="106" t="s">
        <v>165</v>
      </c>
      <c r="B11" s="9">
        <v>1463</v>
      </c>
      <c r="C11" s="9">
        <v>23564</v>
      </c>
      <c r="D11" s="9">
        <v>1346</v>
      </c>
      <c r="E11" s="9">
        <v>21830</v>
      </c>
    </row>
    <row r="12" spans="1:10" ht="20.25" customHeight="1">
      <c r="A12" s="106" t="s">
        <v>164</v>
      </c>
      <c r="B12" s="9">
        <v>2070</v>
      </c>
      <c r="C12" s="9">
        <v>34563</v>
      </c>
      <c r="D12" s="9">
        <v>1996</v>
      </c>
      <c r="E12" s="9">
        <v>32226</v>
      </c>
    </row>
    <row r="13" spans="1:10" ht="20.25" customHeight="1">
      <c r="A13" s="106" t="s">
        <v>163</v>
      </c>
      <c r="B13" s="9">
        <v>1237</v>
      </c>
      <c r="C13" s="9">
        <v>20015</v>
      </c>
      <c r="D13" s="9">
        <v>1217</v>
      </c>
      <c r="E13" s="9">
        <v>19966</v>
      </c>
    </row>
    <row r="14" spans="1:10" ht="20.25" customHeight="1">
      <c r="A14" s="106" t="s">
        <v>162</v>
      </c>
      <c r="B14" s="9">
        <v>1053</v>
      </c>
      <c r="C14" s="9">
        <v>17043</v>
      </c>
      <c r="D14" s="9">
        <v>1062</v>
      </c>
      <c r="E14" s="9">
        <v>17549</v>
      </c>
      <c r="H14" s="107"/>
      <c r="J14" s="107"/>
    </row>
    <row r="15" spans="1:10" ht="20.25" customHeight="1">
      <c r="A15" s="106" t="s">
        <v>161</v>
      </c>
      <c r="B15" s="9">
        <v>777</v>
      </c>
      <c r="C15" s="9">
        <v>10144</v>
      </c>
      <c r="D15" s="9">
        <v>842</v>
      </c>
      <c r="E15" s="9">
        <v>10937</v>
      </c>
    </row>
    <row r="16" spans="1:10" ht="20.25" customHeight="1">
      <c r="A16" s="106" t="s">
        <v>160</v>
      </c>
      <c r="B16" s="11">
        <v>1224</v>
      </c>
      <c r="C16" s="11">
        <v>14553</v>
      </c>
      <c r="D16" s="9">
        <v>1190</v>
      </c>
      <c r="E16" s="9">
        <v>13252</v>
      </c>
    </row>
    <row r="17" spans="1:5" ht="20.25" customHeight="1">
      <c r="A17" s="106" t="s">
        <v>159</v>
      </c>
      <c r="B17" s="9">
        <v>1518</v>
      </c>
      <c r="C17" s="9">
        <v>24467</v>
      </c>
      <c r="D17" s="9">
        <v>1531</v>
      </c>
      <c r="E17" s="9">
        <v>23747</v>
      </c>
    </row>
    <row r="18" spans="1:5" ht="20.25" customHeight="1">
      <c r="A18" s="106" t="s">
        <v>158</v>
      </c>
      <c r="B18" s="9">
        <v>1549</v>
      </c>
      <c r="C18" s="9">
        <v>24642</v>
      </c>
      <c r="D18" s="9">
        <v>1523</v>
      </c>
      <c r="E18" s="9">
        <v>25778</v>
      </c>
    </row>
    <row r="19" spans="1:5" ht="20.25" customHeight="1">
      <c r="A19" s="106" t="s">
        <v>157</v>
      </c>
      <c r="B19" s="9">
        <v>1055</v>
      </c>
      <c r="C19" s="9">
        <v>14413</v>
      </c>
      <c r="D19" s="9">
        <v>1050</v>
      </c>
      <c r="E19" s="9">
        <v>14525</v>
      </c>
    </row>
    <row r="20" spans="1:5" ht="20.25" customHeight="1">
      <c r="A20" s="106" t="s">
        <v>156</v>
      </c>
      <c r="B20" s="9">
        <v>1936</v>
      </c>
      <c r="C20" s="9">
        <v>33641</v>
      </c>
      <c r="D20" s="9">
        <v>1815</v>
      </c>
      <c r="E20" s="9">
        <v>32798</v>
      </c>
    </row>
    <row r="21" spans="1:5" ht="20.25" customHeight="1">
      <c r="A21" s="106" t="s">
        <v>155</v>
      </c>
      <c r="B21" s="9">
        <v>619</v>
      </c>
      <c r="C21" s="9">
        <v>8727</v>
      </c>
      <c r="D21" s="9">
        <v>651</v>
      </c>
      <c r="E21" s="9">
        <v>8564</v>
      </c>
    </row>
    <row r="22" spans="1:5" ht="20.25" customHeight="1">
      <c r="A22" s="106" t="s">
        <v>154</v>
      </c>
      <c r="B22" s="9">
        <v>858</v>
      </c>
      <c r="C22" s="9">
        <v>10430</v>
      </c>
      <c r="D22" s="9">
        <v>836</v>
      </c>
      <c r="E22" s="9">
        <v>9947</v>
      </c>
    </row>
    <row r="23" spans="1:5" ht="20.25" customHeight="1">
      <c r="A23" s="106" t="s">
        <v>153</v>
      </c>
      <c r="B23" s="9">
        <v>2157</v>
      </c>
      <c r="C23" s="9">
        <v>33390</v>
      </c>
      <c r="D23" s="9">
        <v>2100</v>
      </c>
      <c r="E23" s="9">
        <v>31507</v>
      </c>
    </row>
    <row r="24" spans="1:5" ht="20.25" customHeight="1">
      <c r="A24" s="106" t="s">
        <v>152</v>
      </c>
      <c r="B24" s="9">
        <v>1338</v>
      </c>
      <c r="C24" s="9">
        <v>17229</v>
      </c>
      <c r="D24" s="9">
        <v>1341</v>
      </c>
      <c r="E24" s="9">
        <v>17371</v>
      </c>
    </row>
    <row r="25" spans="1:5" ht="20.25" customHeight="1">
      <c r="A25" s="106" t="s">
        <v>151</v>
      </c>
      <c r="B25" s="9">
        <v>889</v>
      </c>
      <c r="C25" s="9">
        <v>11364</v>
      </c>
      <c r="D25" s="11">
        <v>856</v>
      </c>
      <c r="E25" s="11">
        <v>10833</v>
      </c>
    </row>
    <row r="26" spans="1:5" ht="20.25" customHeight="1">
      <c r="A26" s="106" t="s">
        <v>150</v>
      </c>
      <c r="B26" s="9">
        <v>1206</v>
      </c>
      <c r="C26" s="9">
        <v>19297</v>
      </c>
      <c r="D26" s="9">
        <v>1198</v>
      </c>
      <c r="E26" s="9">
        <v>19597</v>
      </c>
    </row>
    <row r="27" spans="1:5" ht="20.25" customHeight="1">
      <c r="A27" s="106" t="s">
        <v>149</v>
      </c>
      <c r="B27" s="9">
        <v>1409</v>
      </c>
      <c r="C27" s="9">
        <v>20025</v>
      </c>
      <c r="D27" s="9">
        <v>1381</v>
      </c>
      <c r="E27" s="9">
        <v>19677</v>
      </c>
    </row>
    <row r="28" spans="1:5" ht="20.25" customHeight="1">
      <c r="A28" s="106" t="s">
        <v>148</v>
      </c>
      <c r="B28" s="9">
        <v>2087</v>
      </c>
      <c r="C28" s="9">
        <v>39715</v>
      </c>
      <c r="D28" s="9">
        <v>2153</v>
      </c>
      <c r="E28" s="9">
        <v>40798</v>
      </c>
    </row>
    <row r="29" spans="1:5" ht="20.25" customHeight="1">
      <c r="A29" s="106" t="s">
        <v>147</v>
      </c>
      <c r="B29" s="9">
        <v>1830</v>
      </c>
      <c r="C29" s="9">
        <v>32959</v>
      </c>
      <c r="D29" s="9">
        <v>1712</v>
      </c>
      <c r="E29" s="9">
        <v>29831</v>
      </c>
    </row>
    <row r="30" spans="1:5" ht="20.25" customHeight="1">
      <c r="A30" s="106" t="s">
        <v>146</v>
      </c>
      <c r="B30" s="9">
        <v>1397</v>
      </c>
      <c r="C30" s="9">
        <v>19781</v>
      </c>
      <c r="D30" s="9">
        <v>1309</v>
      </c>
      <c r="E30" s="9">
        <v>18481</v>
      </c>
    </row>
    <row r="31" spans="1:5" ht="20.25" customHeight="1">
      <c r="A31" s="106" t="s">
        <v>145</v>
      </c>
      <c r="B31" s="9">
        <v>1290</v>
      </c>
      <c r="C31" s="9">
        <v>15648</v>
      </c>
      <c r="D31" s="9">
        <v>1262</v>
      </c>
      <c r="E31" s="9">
        <v>16119</v>
      </c>
    </row>
    <row r="32" spans="1:5" ht="20.25" customHeight="1">
      <c r="A32" s="106" t="s">
        <v>144</v>
      </c>
      <c r="B32" s="9">
        <v>1005</v>
      </c>
      <c r="C32" s="9">
        <v>13600</v>
      </c>
      <c r="D32" s="9">
        <v>964</v>
      </c>
      <c r="E32" s="9">
        <v>12967</v>
      </c>
    </row>
    <row r="33" spans="1:5" ht="20.25" customHeight="1">
      <c r="A33" s="106" t="s">
        <v>143</v>
      </c>
      <c r="B33" s="9">
        <v>1689</v>
      </c>
      <c r="C33" s="9">
        <v>29546</v>
      </c>
      <c r="D33" s="9">
        <v>1614</v>
      </c>
      <c r="E33" s="9">
        <v>27137</v>
      </c>
    </row>
    <row r="34" spans="1:5" ht="20.25" customHeight="1">
      <c r="A34" s="106" t="s">
        <v>142</v>
      </c>
      <c r="B34" s="9">
        <v>625</v>
      </c>
      <c r="C34" s="9">
        <v>9281</v>
      </c>
      <c r="D34" s="9">
        <v>664</v>
      </c>
      <c r="E34" s="9">
        <v>10530</v>
      </c>
    </row>
    <row r="35" spans="1:5" ht="20.25" customHeight="1">
      <c r="A35" s="106" t="s">
        <v>141</v>
      </c>
      <c r="B35" s="9">
        <v>836</v>
      </c>
      <c r="C35" s="9">
        <v>11025</v>
      </c>
      <c r="D35" s="9">
        <v>981</v>
      </c>
      <c r="E35" s="9">
        <v>12097</v>
      </c>
    </row>
    <row r="36" spans="1:5" ht="20.25" customHeight="1">
      <c r="A36" s="106" t="s">
        <v>140</v>
      </c>
      <c r="B36" s="9">
        <v>1301</v>
      </c>
      <c r="C36" s="9">
        <v>17488</v>
      </c>
      <c r="D36" s="9">
        <v>1197</v>
      </c>
      <c r="E36" s="9">
        <v>15883</v>
      </c>
    </row>
    <row r="37" spans="1:5" ht="20.25" customHeight="1">
      <c r="A37" s="106" t="s">
        <v>139</v>
      </c>
      <c r="B37" s="9">
        <v>968</v>
      </c>
      <c r="C37" s="9">
        <v>13027</v>
      </c>
      <c r="D37" s="9">
        <v>997</v>
      </c>
      <c r="E37" s="9">
        <v>12976</v>
      </c>
    </row>
    <row r="38" spans="1:5" ht="20.25" customHeight="1">
      <c r="A38" s="106" t="s">
        <v>138</v>
      </c>
      <c r="B38" s="9">
        <v>0</v>
      </c>
      <c r="C38" s="9">
        <v>0</v>
      </c>
      <c r="D38" s="9">
        <v>195</v>
      </c>
      <c r="E38" s="9">
        <v>3243</v>
      </c>
    </row>
    <row r="39" spans="1:5" ht="20.25" customHeight="1">
      <c r="A39" s="106" t="s">
        <v>137</v>
      </c>
      <c r="B39" s="9">
        <v>0</v>
      </c>
      <c r="C39" s="9">
        <v>0</v>
      </c>
      <c r="D39" s="9">
        <v>58</v>
      </c>
      <c r="E39" s="9">
        <v>1006</v>
      </c>
    </row>
    <row r="40" spans="1:5" ht="20.25" customHeight="1">
      <c r="A40" s="106" t="s">
        <v>136</v>
      </c>
      <c r="B40" s="9">
        <v>2965</v>
      </c>
      <c r="C40" s="9">
        <v>40426</v>
      </c>
      <c r="D40" s="11">
        <v>2845</v>
      </c>
      <c r="E40" s="11">
        <v>35437</v>
      </c>
    </row>
    <row r="41" spans="1:5" ht="20.25" customHeight="1">
      <c r="A41" s="105" t="s">
        <v>135</v>
      </c>
      <c r="B41" s="9">
        <v>771</v>
      </c>
      <c r="C41" s="9">
        <v>7921</v>
      </c>
      <c r="D41" s="11">
        <v>615</v>
      </c>
      <c r="E41" s="11">
        <v>8026</v>
      </c>
    </row>
    <row r="42" spans="1:5">
      <c r="A42" s="104"/>
      <c r="B42" s="3"/>
      <c r="C42" s="4"/>
      <c r="D42" s="3"/>
      <c r="E42" s="4" t="s">
        <v>350</v>
      </c>
    </row>
    <row r="43" spans="1:5">
      <c r="A43" s="103"/>
      <c r="B43" s="2"/>
      <c r="C43" s="2"/>
      <c r="D43" s="2"/>
      <c r="E43" s="2"/>
    </row>
  </sheetData>
  <mergeCells count="3">
    <mergeCell ref="A3:A4"/>
    <mergeCell ref="B3:C3"/>
    <mergeCell ref="D3:E3"/>
  </mergeCells>
  <phoneticPr fontId="2"/>
  <printOptions horizontalCentered="1"/>
  <pageMargins left="0" right="0" top="0" bottom="0" header="0"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C26"/>
  <sheetViews>
    <sheetView zoomScaleNormal="100" workbookViewId="0"/>
  </sheetViews>
  <sheetFormatPr defaultRowHeight="13.5"/>
  <cols>
    <col min="1" max="1" width="13.75" style="112" customWidth="1"/>
    <col min="2" max="4" width="8.125" style="112" customWidth="1"/>
    <col min="5" max="10" width="7.125" style="112" customWidth="1"/>
    <col min="11" max="11" width="7.75" style="112" customWidth="1"/>
    <col min="12" max="25" width="7.125" style="112" customWidth="1"/>
    <col min="26" max="26" width="9" style="112"/>
    <col min="27" max="16384" width="9" style="111"/>
  </cols>
  <sheetData>
    <row r="1" spans="1:29" ht="14.25">
      <c r="A1" s="131" t="s">
        <v>206</v>
      </c>
    </row>
    <row r="3" spans="1:29" ht="14.25">
      <c r="A3" s="130" t="s">
        <v>205</v>
      </c>
      <c r="B3" s="128"/>
      <c r="C3" s="128"/>
      <c r="D3" s="128"/>
      <c r="E3" s="128"/>
      <c r="F3" s="128"/>
      <c r="G3" s="128"/>
      <c r="H3" s="128"/>
      <c r="I3" s="128"/>
      <c r="J3" s="128"/>
      <c r="K3" s="128"/>
      <c r="L3" s="128"/>
      <c r="M3" s="128"/>
      <c r="N3" s="128"/>
      <c r="O3" s="128"/>
      <c r="P3" s="128"/>
      <c r="Q3" s="128"/>
      <c r="R3" s="128"/>
      <c r="S3" s="128"/>
      <c r="T3" s="128"/>
      <c r="U3" s="128"/>
      <c r="V3" s="128"/>
      <c r="W3" s="128"/>
      <c r="X3" s="128"/>
      <c r="Y3" s="129"/>
      <c r="Z3" s="128"/>
      <c r="AA3" s="113"/>
      <c r="AB3" s="113"/>
    </row>
    <row r="4" spans="1:29" ht="18.75" customHeight="1">
      <c r="A4" s="285" t="s">
        <v>204</v>
      </c>
      <c r="B4" s="285" t="s">
        <v>66</v>
      </c>
      <c r="C4" s="286"/>
      <c r="D4" s="286"/>
      <c r="E4" s="282" t="s">
        <v>203</v>
      </c>
      <c r="F4" s="283"/>
      <c r="G4" s="283"/>
      <c r="H4" s="282" t="s">
        <v>202</v>
      </c>
      <c r="I4" s="283"/>
      <c r="J4" s="283"/>
      <c r="K4" s="282" t="s">
        <v>201</v>
      </c>
      <c r="L4" s="283"/>
      <c r="M4" s="283"/>
      <c r="N4" s="282" t="s">
        <v>200</v>
      </c>
      <c r="O4" s="283"/>
      <c r="P4" s="283"/>
      <c r="Q4" s="282" t="s">
        <v>199</v>
      </c>
      <c r="R4" s="283"/>
      <c r="S4" s="283"/>
      <c r="T4" s="282" t="s">
        <v>198</v>
      </c>
      <c r="U4" s="283"/>
      <c r="V4" s="283"/>
      <c r="W4" s="282" t="s">
        <v>197</v>
      </c>
      <c r="X4" s="283"/>
      <c r="Y4" s="283"/>
      <c r="Z4" s="284" t="s">
        <v>196</v>
      </c>
      <c r="AA4" s="284"/>
      <c r="AB4" s="284"/>
      <c r="AC4" s="113"/>
    </row>
    <row r="5" spans="1:29" ht="18.75" customHeight="1">
      <c r="A5" s="286"/>
      <c r="B5" s="127" t="s">
        <v>195</v>
      </c>
      <c r="C5" s="127" t="s">
        <v>194</v>
      </c>
      <c r="D5" s="127" t="s">
        <v>193</v>
      </c>
      <c r="E5" s="127" t="s">
        <v>195</v>
      </c>
      <c r="F5" s="127" t="s">
        <v>194</v>
      </c>
      <c r="G5" s="127" t="s">
        <v>193</v>
      </c>
      <c r="H5" s="127" t="s">
        <v>195</v>
      </c>
      <c r="I5" s="127" t="s">
        <v>194</v>
      </c>
      <c r="J5" s="127" t="s">
        <v>193</v>
      </c>
      <c r="K5" s="127" t="s">
        <v>195</v>
      </c>
      <c r="L5" s="127" t="s">
        <v>194</v>
      </c>
      <c r="M5" s="127" t="s">
        <v>193</v>
      </c>
      <c r="N5" s="127" t="s">
        <v>195</v>
      </c>
      <c r="O5" s="127" t="s">
        <v>194</v>
      </c>
      <c r="P5" s="127" t="s">
        <v>193</v>
      </c>
      <c r="Q5" s="127" t="s">
        <v>195</v>
      </c>
      <c r="R5" s="127" t="s">
        <v>194</v>
      </c>
      <c r="S5" s="127" t="s">
        <v>193</v>
      </c>
      <c r="T5" s="127" t="s">
        <v>195</v>
      </c>
      <c r="U5" s="127" t="s">
        <v>194</v>
      </c>
      <c r="V5" s="127" t="s">
        <v>193</v>
      </c>
      <c r="W5" s="127" t="s">
        <v>195</v>
      </c>
      <c r="X5" s="127" t="s">
        <v>194</v>
      </c>
      <c r="Y5" s="127" t="s">
        <v>193</v>
      </c>
      <c r="Z5" s="126" t="s">
        <v>192</v>
      </c>
      <c r="AA5" s="126" t="s">
        <v>191</v>
      </c>
      <c r="AB5" s="126" t="s">
        <v>190</v>
      </c>
      <c r="AC5" s="113"/>
    </row>
    <row r="6" spans="1:29" s="116" customFormat="1" ht="18.75" customHeight="1">
      <c r="A6" s="125" t="s">
        <v>56</v>
      </c>
      <c r="B6" s="119">
        <v>1331</v>
      </c>
      <c r="C6" s="119">
        <f>B6-D6</f>
        <v>742</v>
      </c>
      <c r="D6" s="119">
        <v>589</v>
      </c>
      <c r="E6" s="119">
        <v>239</v>
      </c>
      <c r="F6" s="119">
        <f>E6-G6</f>
        <v>201</v>
      </c>
      <c r="G6" s="119">
        <v>38</v>
      </c>
      <c r="H6" s="119">
        <v>305</v>
      </c>
      <c r="I6" s="119">
        <f>H6-J6</f>
        <v>182</v>
      </c>
      <c r="J6" s="119">
        <v>123</v>
      </c>
      <c r="K6" s="119">
        <v>734</v>
      </c>
      <c r="L6" s="119">
        <f>K6-M6</f>
        <v>336</v>
      </c>
      <c r="M6" s="119">
        <v>398</v>
      </c>
      <c r="N6" s="119">
        <v>21</v>
      </c>
      <c r="O6" s="119">
        <f>N6-P6</f>
        <v>13</v>
      </c>
      <c r="P6" s="119">
        <v>8</v>
      </c>
      <c r="Q6" s="119">
        <v>24</v>
      </c>
      <c r="R6" s="119">
        <f>Q6-S6</f>
        <v>2</v>
      </c>
      <c r="S6" s="119">
        <v>22</v>
      </c>
      <c r="T6" s="119">
        <v>8</v>
      </c>
      <c r="U6" s="119">
        <f>T6-V6</f>
        <v>8</v>
      </c>
      <c r="V6" s="119">
        <v>0</v>
      </c>
      <c r="W6" s="119">
        <v>0</v>
      </c>
      <c r="X6" s="119">
        <f>W6-Y6</f>
        <v>0</v>
      </c>
      <c r="Y6" s="119">
        <v>0</v>
      </c>
      <c r="Z6" s="120">
        <v>0</v>
      </c>
      <c r="AA6" s="119">
        <f>Z6-AB6</f>
        <v>0</v>
      </c>
      <c r="AB6" s="120">
        <v>0</v>
      </c>
      <c r="AC6" s="117"/>
    </row>
    <row r="7" spans="1:29" s="116" customFormat="1" ht="18.75" customHeight="1">
      <c r="A7" s="22" t="s">
        <v>48</v>
      </c>
      <c r="B7" s="119">
        <v>900</v>
      </c>
      <c r="C7" s="119">
        <f>B7-D7</f>
        <v>547</v>
      </c>
      <c r="D7" s="119">
        <v>353</v>
      </c>
      <c r="E7" s="119">
        <v>130</v>
      </c>
      <c r="F7" s="119">
        <f>E7-G7</f>
        <v>107</v>
      </c>
      <c r="G7" s="119">
        <v>23</v>
      </c>
      <c r="H7" s="119">
        <v>233</v>
      </c>
      <c r="I7" s="119">
        <f>H7-J7</f>
        <v>168</v>
      </c>
      <c r="J7" s="119">
        <v>65</v>
      </c>
      <c r="K7" s="119">
        <v>491</v>
      </c>
      <c r="L7" s="119">
        <f>K7-M7</f>
        <v>257</v>
      </c>
      <c r="M7" s="119">
        <v>234</v>
      </c>
      <c r="N7" s="119">
        <v>5</v>
      </c>
      <c r="O7" s="119">
        <f>N7-P7</f>
        <v>0</v>
      </c>
      <c r="P7" s="119">
        <v>5</v>
      </c>
      <c r="Q7" s="119">
        <v>24</v>
      </c>
      <c r="R7" s="119">
        <f>Q7-S7</f>
        <v>5</v>
      </c>
      <c r="S7" s="119">
        <v>19</v>
      </c>
      <c r="T7" s="119">
        <v>2</v>
      </c>
      <c r="U7" s="119">
        <f>T7-V7</f>
        <v>2</v>
      </c>
      <c r="V7" s="119">
        <v>0</v>
      </c>
      <c r="W7" s="119">
        <v>0</v>
      </c>
      <c r="X7" s="119">
        <f>W7-Y7</f>
        <v>0</v>
      </c>
      <c r="Y7" s="119">
        <v>0</v>
      </c>
      <c r="Z7" s="120">
        <v>15</v>
      </c>
      <c r="AA7" s="119">
        <f>Z7-AB7</f>
        <v>8</v>
      </c>
      <c r="AB7" s="120">
        <v>7</v>
      </c>
      <c r="AC7" s="117"/>
    </row>
    <row r="8" spans="1:29" s="116" customFormat="1" ht="18.75" customHeight="1">
      <c r="A8" s="22" t="s">
        <v>47</v>
      </c>
      <c r="B8" s="119">
        <v>878</v>
      </c>
      <c r="C8" s="119">
        <f>B8-D8</f>
        <v>521</v>
      </c>
      <c r="D8" s="119">
        <v>357</v>
      </c>
      <c r="E8" s="119">
        <v>197</v>
      </c>
      <c r="F8" s="119">
        <f>E8-G8</f>
        <v>154</v>
      </c>
      <c r="G8" s="119">
        <v>43</v>
      </c>
      <c r="H8" s="119">
        <v>163</v>
      </c>
      <c r="I8" s="119">
        <f>H8-J8</f>
        <v>127</v>
      </c>
      <c r="J8" s="119">
        <v>36</v>
      </c>
      <c r="K8" s="119">
        <v>492</v>
      </c>
      <c r="L8" s="119">
        <f>K8-M8</f>
        <v>222</v>
      </c>
      <c r="M8" s="119">
        <v>270</v>
      </c>
      <c r="N8" s="119">
        <v>4</v>
      </c>
      <c r="O8" s="119">
        <f>N8-P8</f>
        <v>4</v>
      </c>
      <c r="P8" s="119">
        <v>0</v>
      </c>
      <c r="Q8" s="119">
        <v>14</v>
      </c>
      <c r="R8" s="119">
        <f>Q8-S8</f>
        <v>9</v>
      </c>
      <c r="S8" s="119">
        <v>5</v>
      </c>
      <c r="T8" s="119">
        <v>8</v>
      </c>
      <c r="U8" s="119">
        <f>T8-V8</f>
        <v>5</v>
      </c>
      <c r="V8" s="119">
        <v>3</v>
      </c>
      <c r="W8" s="119">
        <v>0</v>
      </c>
      <c r="X8" s="119">
        <f>W8-Y8</f>
        <v>0</v>
      </c>
      <c r="Y8" s="119">
        <v>0</v>
      </c>
      <c r="Z8" s="120">
        <v>0</v>
      </c>
      <c r="AA8" s="119">
        <f>Z8-AB8</f>
        <v>0</v>
      </c>
      <c r="AB8" s="120">
        <v>0</v>
      </c>
      <c r="AC8" s="117"/>
    </row>
    <row r="9" spans="1:29" s="116" customFormat="1" ht="18.75" customHeight="1">
      <c r="A9" s="22" t="s">
        <v>46</v>
      </c>
      <c r="B9" s="119">
        <v>1241</v>
      </c>
      <c r="C9" s="119">
        <f>B9-D9</f>
        <v>727</v>
      </c>
      <c r="D9" s="119">
        <v>514</v>
      </c>
      <c r="E9" s="119">
        <v>265</v>
      </c>
      <c r="F9" s="119">
        <f>E9-G9</f>
        <v>190</v>
      </c>
      <c r="G9" s="119">
        <v>75</v>
      </c>
      <c r="H9" s="119">
        <v>399</v>
      </c>
      <c r="I9" s="119">
        <f>H9-J9</f>
        <v>243</v>
      </c>
      <c r="J9" s="119">
        <v>156</v>
      </c>
      <c r="K9" s="119">
        <v>547</v>
      </c>
      <c r="L9" s="119">
        <f>K9-M9</f>
        <v>270</v>
      </c>
      <c r="M9" s="119">
        <v>277</v>
      </c>
      <c r="N9" s="119">
        <v>2</v>
      </c>
      <c r="O9" s="119">
        <f>N9-P9</f>
        <v>0</v>
      </c>
      <c r="P9" s="119">
        <v>2</v>
      </c>
      <c r="Q9" s="119">
        <v>24</v>
      </c>
      <c r="R9" s="119">
        <f>Q9-S9</f>
        <v>20</v>
      </c>
      <c r="S9" s="119">
        <v>4</v>
      </c>
      <c r="T9" s="119">
        <v>4</v>
      </c>
      <c r="U9" s="119">
        <f>T9-V9</f>
        <v>4</v>
      </c>
      <c r="V9" s="119">
        <v>0</v>
      </c>
      <c r="W9" s="119">
        <v>0</v>
      </c>
      <c r="X9" s="119">
        <f>W9-Y9</f>
        <v>0</v>
      </c>
      <c r="Y9" s="119">
        <v>0</v>
      </c>
      <c r="Z9" s="119">
        <v>0</v>
      </c>
      <c r="AA9" s="119">
        <f>Z9-AB9</f>
        <v>0</v>
      </c>
      <c r="AB9" s="119">
        <v>0</v>
      </c>
      <c r="AC9" s="117"/>
    </row>
    <row r="10" spans="1:29" ht="18.75" customHeight="1">
      <c r="A10" s="20" t="s">
        <v>189</v>
      </c>
      <c r="B10" s="123">
        <v>1145</v>
      </c>
      <c r="C10" s="123">
        <v>702</v>
      </c>
      <c r="D10" s="123">
        <v>443</v>
      </c>
      <c r="E10" s="123">
        <v>256</v>
      </c>
      <c r="F10" s="123">
        <v>198</v>
      </c>
      <c r="G10" s="123">
        <v>58</v>
      </c>
      <c r="H10" s="123">
        <v>342</v>
      </c>
      <c r="I10" s="123">
        <v>217</v>
      </c>
      <c r="J10" s="123">
        <v>125</v>
      </c>
      <c r="K10" s="123">
        <v>515</v>
      </c>
      <c r="L10" s="123">
        <v>261</v>
      </c>
      <c r="M10" s="123">
        <v>254</v>
      </c>
      <c r="N10" s="123">
        <v>8</v>
      </c>
      <c r="O10" s="123">
        <v>4</v>
      </c>
      <c r="P10" s="123">
        <v>4</v>
      </c>
      <c r="Q10" s="123">
        <v>16</v>
      </c>
      <c r="R10" s="123">
        <v>15</v>
      </c>
      <c r="S10" s="123">
        <v>1</v>
      </c>
      <c r="T10" s="123">
        <v>0</v>
      </c>
      <c r="U10" s="123">
        <v>0</v>
      </c>
      <c r="V10" s="123">
        <v>0</v>
      </c>
      <c r="W10" s="123">
        <v>0</v>
      </c>
      <c r="X10" s="123">
        <v>0</v>
      </c>
      <c r="Y10" s="123">
        <v>0</v>
      </c>
      <c r="Z10" s="124">
        <v>8</v>
      </c>
      <c r="AA10" s="123">
        <v>7</v>
      </c>
      <c r="AB10" s="122">
        <v>1</v>
      </c>
      <c r="AC10" s="113"/>
    </row>
    <row r="11" spans="1:29" ht="18.75" customHeight="1">
      <c r="A11" s="121"/>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3"/>
    </row>
    <row r="12" spans="1:29" s="116" customFormat="1" ht="18.75" customHeight="1">
      <c r="A12" s="15" t="s">
        <v>13</v>
      </c>
      <c r="B12" s="119">
        <v>106</v>
      </c>
      <c r="C12" s="119">
        <f t="shared" ref="C12:C23" si="0">B12-D12</f>
        <v>54</v>
      </c>
      <c r="D12" s="119">
        <v>52</v>
      </c>
      <c r="E12" s="118">
        <v>5</v>
      </c>
      <c r="F12" s="119">
        <f t="shared" ref="F12:F23" si="1">E12-G12</f>
        <v>5</v>
      </c>
      <c r="G12" s="118">
        <v>0</v>
      </c>
      <c r="H12" s="118">
        <v>45</v>
      </c>
      <c r="I12" s="119">
        <f t="shared" ref="I12:I23" si="2">H12-J12</f>
        <v>29</v>
      </c>
      <c r="J12" s="118">
        <v>16</v>
      </c>
      <c r="K12" s="118">
        <v>48</v>
      </c>
      <c r="L12" s="119">
        <f t="shared" ref="L12:L23" si="3">K12-M12</f>
        <v>12</v>
      </c>
      <c r="M12" s="118">
        <v>36</v>
      </c>
      <c r="N12" s="118">
        <v>0</v>
      </c>
      <c r="O12" s="119">
        <f>N12-P12</f>
        <v>0</v>
      </c>
      <c r="P12" s="118">
        <v>0</v>
      </c>
      <c r="Q12" s="118">
        <v>8</v>
      </c>
      <c r="R12" s="119">
        <f>Q12-S12</f>
        <v>8</v>
      </c>
      <c r="S12" s="118">
        <v>0</v>
      </c>
      <c r="T12" s="118">
        <v>0</v>
      </c>
      <c r="U12" s="119">
        <f>T12-V12</f>
        <v>0</v>
      </c>
      <c r="V12" s="118">
        <v>0</v>
      </c>
      <c r="W12" s="118">
        <v>0</v>
      </c>
      <c r="X12" s="119">
        <f>W12-Y12</f>
        <v>0</v>
      </c>
      <c r="Y12" s="118">
        <v>0</v>
      </c>
      <c r="Z12" s="118">
        <v>0</v>
      </c>
      <c r="AA12" s="119">
        <f>Z12-AB12</f>
        <v>0</v>
      </c>
      <c r="AB12" s="118">
        <v>0</v>
      </c>
      <c r="AC12" s="117"/>
    </row>
    <row r="13" spans="1:29" s="116" customFormat="1" ht="18.75" customHeight="1">
      <c r="A13" s="13" t="s">
        <v>188</v>
      </c>
      <c r="B13" s="119">
        <v>92</v>
      </c>
      <c r="C13" s="119">
        <f t="shared" si="0"/>
        <v>67</v>
      </c>
      <c r="D13" s="119">
        <v>25</v>
      </c>
      <c r="E13" s="118">
        <v>26</v>
      </c>
      <c r="F13" s="119">
        <f t="shared" si="1"/>
        <v>24</v>
      </c>
      <c r="G13" s="118">
        <v>2</v>
      </c>
      <c r="H13" s="118">
        <v>23</v>
      </c>
      <c r="I13" s="119">
        <f t="shared" si="2"/>
        <v>12</v>
      </c>
      <c r="J13" s="118">
        <v>11</v>
      </c>
      <c r="K13" s="118">
        <v>42</v>
      </c>
      <c r="L13" s="119">
        <f t="shared" si="3"/>
        <v>31</v>
      </c>
      <c r="M13" s="118">
        <v>11</v>
      </c>
      <c r="N13" s="118">
        <v>0</v>
      </c>
      <c r="O13" s="119">
        <f>N13-P13</f>
        <v>0</v>
      </c>
      <c r="P13" s="118">
        <v>0</v>
      </c>
      <c r="Q13" s="118">
        <v>0</v>
      </c>
      <c r="R13" s="119">
        <f>Q13-S13</f>
        <v>0</v>
      </c>
      <c r="S13" s="118">
        <v>0</v>
      </c>
      <c r="T13" s="118">
        <v>0</v>
      </c>
      <c r="U13" s="119">
        <f>T13-V13</f>
        <v>0</v>
      </c>
      <c r="V13" s="118">
        <v>0</v>
      </c>
      <c r="W13" s="118">
        <v>0</v>
      </c>
      <c r="X13" s="119">
        <f>W13-Y13</f>
        <v>0</v>
      </c>
      <c r="Y13" s="118">
        <v>0</v>
      </c>
      <c r="Z13" s="118">
        <v>1</v>
      </c>
      <c r="AA13" s="119">
        <f>Z13-AB13</f>
        <v>0</v>
      </c>
      <c r="AB13" s="118">
        <v>1</v>
      </c>
      <c r="AC13" s="117"/>
    </row>
    <row r="14" spans="1:29" s="116" customFormat="1" ht="18.75" customHeight="1">
      <c r="A14" s="13" t="s">
        <v>187</v>
      </c>
      <c r="B14" s="119">
        <v>117</v>
      </c>
      <c r="C14" s="119">
        <f t="shared" si="0"/>
        <v>53</v>
      </c>
      <c r="D14" s="119">
        <v>64</v>
      </c>
      <c r="E14" s="118">
        <v>42</v>
      </c>
      <c r="F14" s="119">
        <f t="shared" si="1"/>
        <v>17</v>
      </c>
      <c r="G14" s="118">
        <v>25</v>
      </c>
      <c r="H14" s="118">
        <v>30</v>
      </c>
      <c r="I14" s="119">
        <f t="shared" si="2"/>
        <v>19</v>
      </c>
      <c r="J14" s="118">
        <v>11</v>
      </c>
      <c r="K14" s="118">
        <v>41</v>
      </c>
      <c r="L14" s="119">
        <f t="shared" si="3"/>
        <v>13</v>
      </c>
      <c r="M14" s="118">
        <v>28</v>
      </c>
      <c r="N14" s="118">
        <v>0</v>
      </c>
      <c r="O14" s="119">
        <f>N14-P14</f>
        <v>0</v>
      </c>
      <c r="P14" s="118">
        <v>0</v>
      </c>
      <c r="Q14" s="118">
        <v>4</v>
      </c>
      <c r="R14" s="119">
        <f>Q14-S14</f>
        <v>4</v>
      </c>
      <c r="S14" s="118">
        <v>0</v>
      </c>
      <c r="T14" s="118">
        <v>0</v>
      </c>
      <c r="U14" s="119">
        <f>T14-V14</f>
        <v>0</v>
      </c>
      <c r="V14" s="118">
        <v>0</v>
      </c>
      <c r="W14" s="118">
        <v>0</v>
      </c>
      <c r="X14" s="119">
        <f>W14-Y14</f>
        <v>0</v>
      </c>
      <c r="Y14" s="118">
        <v>0</v>
      </c>
      <c r="Z14" s="118">
        <v>0</v>
      </c>
      <c r="AA14" s="119">
        <f>Z14-AB14</f>
        <v>0</v>
      </c>
      <c r="AB14" s="118">
        <v>0</v>
      </c>
      <c r="AC14" s="117"/>
    </row>
    <row r="15" spans="1:29" s="116" customFormat="1" ht="18.75" customHeight="1">
      <c r="A15" s="13" t="s">
        <v>186</v>
      </c>
      <c r="B15" s="119">
        <v>73</v>
      </c>
      <c r="C15" s="119">
        <f t="shared" si="0"/>
        <v>44</v>
      </c>
      <c r="D15" s="119">
        <v>29</v>
      </c>
      <c r="E15" s="118">
        <v>7</v>
      </c>
      <c r="F15" s="119">
        <f t="shared" si="1"/>
        <v>4</v>
      </c>
      <c r="G15" s="118">
        <v>3</v>
      </c>
      <c r="H15" s="118">
        <v>37</v>
      </c>
      <c r="I15" s="119">
        <f t="shared" si="2"/>
        <v>25</v>
      </c>
      <c r="J15" s="118">
        <v>12</v>
      </c>
      <c r="K15" s="118">
        <v>29</v>
      </c>
      <c r="L15" s="119">
        <f t="shared" si="3"/>
        <v>15</v>
      </c>
      <c r="M15" s="118">
        <v>14</v>
      </c>
      <c r="N15" s="118">
        <v>0</v>
      </c>
      <c r="O15" s="119">
        <f>N15-P15</f>
        <v>0</v>
      </c>
      <c r="P15" s="118">
        <v>0</v>
      </c>
      <c r="Q15" s="118">
        <v>0</v>
      </c>
      <c r="R15" s="119">
        <f>Q15-S15</f>
        <v>0</v>
      </c>
      <c r="S15" s="118">
        <v>0</v>
      </c>
      <c r="T15" s="118">
        <v>0</v>
      </c>
      <c r="U15" s="119">
        <f>T15-V15</f>
        <v>0</v>
      </c>
      <c r="V15" s="118">
        <v>0</v>
      </c>
      <c r="W15" s="118">
        <v>0</v>
      </c>
      <c r="X15" s="119">
        <f>W15-Y15</f>
        <v>0</v>
      </c>
      <c r="Y15" s="118">
        <v>0</v>
      </c>
      <c r="Z15" s="118">
        <v>0</v>
      </c>
      <c r="AA15" s="119">
        <f>Z15-AB15</f>
        <v>0</v>
      </c>
      <c r="AB15" s="118">
        <v>0</v>
      </c>
      <c r="AC15" s="117"/>
    </row>
    <row r="16" spans="1:29" s="116" customFormat="1" ht="18.75" customHeight="1">
      <c r="A16" s="13" t="s">
        <v>185</v>
      </c>
      <c r="B16" s="119">
        <v>103</v>
      </c>
      <c r="C16" s="119">
        <f t="shared" si="0"/>
        <v>71</v>
      </c>
      <c r="D16" s="119">
        <v>32</v>
      </c>
      <c r="E16" s="118">
        <v>7</v>
      </c>
      <c r="F16" s="119">
        <f t="shared" si="1"/>
        <v>7</v>
      </c>
      <c r="G16" s="118">
        <v>0</v>
      </c>
      <c r="H16" s="118">
        <v>21</v>
      </c>
      <c r="I16" s="119">
        <f t="shared" si="2"/>
        <v>18</v>
      </c>
      <c r="J16" s="118">
        <v>3</v>
      </c>
      <c r="K16" s="118">
        <v>66</v>
      </c>
      <c r="L16" s="119">
        <f t="shared" si="3"/>
        <v>37</v>
      </c>
      <c r="M16" s="118">
        <v>29</v>
      </c>
      <c r="N16" s="118">
        <v>0</v>
      </c>
      <c r="O16" s="119">
        <f>N16-P16</f>
        <v>0</v>
      </c>
      <c r="P16" s="118">
        <v>0</v>
      </c>
      <c r="Q16" s="118">
        <v>2</v>
      </c>
      <c r="R16" s="119">
        <f>Q16-S16</f>
        <v>2</v>
      </c>
      <c r="S16" s="118">
        <v>0</v>
      </c>
      <c r="T16" s="118">
        <v>0</v>
      </c>
      <c r="U16" s="119">
        <f>T16-V16</f>
        <v>0</v>
      </c>
      <c r="V16" s="118">
        <v>0</v>
      </c>
      <c r="W16" s="118">
        <v>0</v>
      </c>
      <c r="X16" s="119">
        <f>W16-Y16</f>
        <v>0</v>
      </c>
      <c r="Y16" s="118">
        <v>0</v>
      </c>
      <c r="Z16" s="118">
        <v>7</v>
      </c>
      <c r="AA16" s="119">
        <f>Z16-AB16</f>
        <v>7</v>
      </c>
      <c r="AB16" s="118">
        <v>0</v>
      </c>
      <c r="AC16" s="117"/>
    </row>
    <row r="17" spans="1:29" s="116" customFormat="1" ht="18.75" customHeight="1">
      <c r="A17" s="13" t="s">
        <v>184</v>
      </c>
      <c r="B17" s="119">
        <v>104</v>
      </c>
      <c r="C17" s="119">
        <f t="shared" si="0"/>
        <v>77</v>
      </c>
      <c r="D17" s="119">
        <v>27</v>
      </c>
      <c r="E17" s="118">
        <v>40</v>
      </c>
      <c r="F17" s="119">
        <f t="shared" si="1"/>
        <v>37</v>
      </c>
      <c r="G17" s="118">
        <v>3</v>
      </c>
      <c r="H17" s="118">
        <v>23</v>
      </c>
      <c r="I17" s="119">
        <f t="shared" si="2"/>
        <v>12</v>
      </c>
      <c r="J17" s="118">
        <v>11</v>
      </c>
      <c r="K17" s="118">
        <v>41</v>
      </c>
      <c r="L17" s="119">
        <f t="shared" si="3"/>
        <v>28</v>
      </c>
      <c r="M17" s="118">
        <v>13</v>
      </c>
      <c r="N17" s="118">
        <v>0</v>
      </c>
      <c r="O17" s="118">
        <v>0</v>
      </c>
      <c r="P17" s="118">
        <v>0</v>
      </c>
      <c r="Q17" s="118">
        <v>0</v>
      </c>
      <c r="R17" s="118">
        <v>0</v>
      </c>
      <c r="S17" s="118">
        <v>0</v>
      </c>
      <c r="T17" s="118">
        <v>0</v>
      </c>
      <c r="U17" s="118">
        <v>0</v>
      </c>
      <c r="V17" s="118">
        <v>0</v>
      </c>
      <c r="W17" s="118">
        <v>0</v>
      </c>
      <c r="X17" s="118">
        <v>0</v>
      </c>
      <c r="Y17" s="118">
        <v>0</v>
      </c>
      <c r="Z17" s="118">
        <v>0</v>
      </c>
      <c r="AA17" s="118">
        <v>0</v>
      </c>
      <c r="AB17" s="118">
        <v>0</v>
      </c>
      <c r="AC17" s="117"/>
    </row>
    <row r="18" spans="1:29" s="116" customFormat="1" ht="18.75" customHeight="1">
      <c r="A18" s="13" t="s">
        <v>183</v>
      </c>
      <c r="B18" s="119">
        <v>74</v>
      </c>
      <c r="C18" s="119">
        <f t="shared" si="0"/>
        <v>37</v>
      </c>
      <c r="D18" s="119">
        <v>37</v>
      </c>
      <c r="E18" s="118">
        <v>23</v>
      </c>
      <c r="F18" s="119">
        <f t="shared" si="1"/>
        <v>22</v>
      </c>
      <c r="G18" s="118">
        <v>1</v>
      </c>
      <c r="H18" s="118">
        <v>20</v>
      </c>
      <c r="I18" s="119">
        <f t="shared" si="2"/>
        <v>5</v>
      </c>
      <c r="J18" s="118">
        <v>15</v>
      </c>
      <c r="K18" s="118">
        <v>31</v>
      </c>
      <c r="L18" s="119">
        <f t="shared" si="3"/>
        <v>10</v>
      </c>
      <c r="M18" s="118">
        <v>21</v>
      </c>
      <c r="N18" s="118">
        <v>0</v>
      </c>
      <c r="O18" s="118">
        <v>0</v>
      </c>
      <c r="P18" s="118">
        <v>0</v>
      </c>
      <c r="Q18" s="118">
        <v>0</v>
      </c>
      <c r="R18" s="118">
        <v>0</v>
      </c>
      <c r="S18" s="118">
        <v>0</v>
      </c>
      <c r="T18" s="118">
        <v>0</v>
      </c>
      <c r="U18" s="118">
        <v>0</v>
      </c>
      <c r="V18" s="118">
        <v>0</v>
      </c>
      <c r="W18" s="118">
        <v>0</v>
      </c>
      <c r="X18" s="118">
        <v>0</v>
      </c>
      <c r="Y18" s="118">
        <v>0</v>
      </c>
      <c r="Z18" s="118">
        <v>0</v>
      </c>
      <c r="AA18" s="118">
        <v>0</v>
      </c>
      <c r="AB18" s="118">
        <v>0</v>
      </c>
      <c r="AC18" s="117"/>
    </row>
    <row r="19" spans="1:29" s="116" customFormat="1" ht="18.75" customHeight="1">
      <c r="A19" s="13" t="s">
        <v>182</v>
      </c>
      <c r="B19" s="119">
        <v>51</v>
      </c>
      <c r="C19" s="119">
        <f t="shared" si="0"/>
        <v>38</v>
      </c>
      <c r="D19" s="119">
        <v>13</v>
      </c>
      <c r="E19" s="118">
        <v>29</v>
      </c>
      <c r="F19" s="119">
        <f t="shared" si="1"/>
        <v>25</v>
      </c>
      <c r="G19" s="118">
        <v>4</v>
      </c>
      <c r="H19" s="118">
        <v>9</v>
      </c>
      <c r="I19" s="119">
        <f t="shared" si="2"/>
        <v>3</v>
      </c>
      <c r="J19" s="118">
        <v>6</v>
      </c>
      <c r="K19" s="118">
        <v>11</v>
      </c>
      <c r="L19" s="119">
        <f t="shared" si="3"/>
        <v>9</v>
      </c>
      <c r="M19" s="118">
        <v>2</v>
      </c>
      <c r="N19" s="118">
        <v>2</v>
      </c>
      <c r="O19" s="119">
        <f>N19-P19</f>
        <v>1</v>
      </c>
      <c r="P19" s="118">
        <v>1</v>
      </c>
      <c r="Q19" s="118">
        <v>0</v>
      </c>
      <c r="R19" s="118">
        <v>0</v>
      </c>
      <c r="S19" s="118">
        <v>0</v>
      </c>
      <c r="T19" s="118">
        <v>0</v>
      </c>
      <c r="U19" s="118">
        <v>0</v>
      </c>
      <c r="V19" s="118">
        <v>0</v>
      </c>
      <c r="W19" s="118">
        <v>0</v>
      </c>
      <c r="X19" s="118">
        <v>0</v>
      </c>
      <c r="Y19" s="118">
        <v>0</v>
      </c>
      <c r="Z19" s="118">
        <v>0</v>
      </c>
      <c r="AA19" s="118">
        <v>0</v>
      </c>
      <c r="AB19" s="118">
        <v>0</v>
      </c>
      <c r="AC19" s="117"/>
    </row>
    <row r="20" spans="1:29" s="116" customFormat="1" ht="18.75" customHeight="1">
      <c r="A20" s="13" t="s">
        <v>181</v>
      </c>
      <c r="B20" s="119">
        <v>96</v>
      </c>
      <c r="C20" s="119">
        <f t="shared" si="0"/>
        <v>71</v>
      </c>
      <c r="D20" s="119">
        <v>25</v>
      </c>
      <c r="E20" s="118">
        <v>22</v>
      </c>
      <c r="F20" s="119">
        <f t="shared" si="1"/>
        <v>17</v>
      </c>
      <c r="G20" s="118">
        <v>5</v>
      </c>
      <c r="H20" s="118">
        <v>22</v>
      </c>
      <c r="I20" s="119">
        <f t="shared" si="2"/>
        <v>19</v>
      </c>
      <c r="J20" s="118">
        <v>3</v>
      </c>
      <c r="K20" s="118">
        <v>52</v>
      </c>
      <c r="L20" s="119">
        <f t="shared" si="3"/>
        <v>35</v>
      </c>
      <c r="M20" s="118">
        <v>17</v>
      </c>
      <c r="N20" s="118">
        <v>0</v>
      </c>
      <c r="O20" s="118">
        <v>0</v>
      </c>
      <c r="P20" s="118">
        <v>0</v>
      </c>
      <c r="Q20" s="118">
        <v>0</v>
      </c>
      <c r="R20" s="118">
        <v>0</v>
      </c>
      <c r="S20" s="118">
        <v>0</v>
      </c>
      <c r="T20" s="118">
        <v>0</v>
      </c>
      <c r="U20" s="118">
        <v>0</v>
      </c>
      <c r="V20" s="118">
        <v>0</v>
      </c>
      <c r="W20" s="118">
        <v>0</v>
      </c>
      <c r="X20" s="118">
        <v>0</v>
      </c>
      <c r="Y20" s="118">
        <v>0</v>
      </c>
      <c r="Z20" s="118">
        <v>0</v>
      </c>
      <c r="AA20" s="118">
        <v>0</v>
      </c>
      <c r="AB20" s="118">
        <v>0</v>
      </c>
      <c r="AC20" s="117"/>
    </row>
    <row r="21" spans="1:29" s="116" customFormat="1" ht="18.75" customHeight="1">
      <c r="A21" s="13" t="s">
        <v>180</v>
      </c>
      <c r="B21" s="119">
        <v>76</v>
      </c>
      <c r="C21" s="119">
        <f t="shared" si="0"/>
        <v>38</v>
      </c>
      <c r="D21" s="119">
        <v>38</v>
      </c>
      <c r="E21" s="118">
        <v>14</v>
      </c>
      <c r="F21" s="119">
        <f t="shared" si="1"/>
        <v>10</v>
      </c>
      <c r="G21" s="118">
        <v>4</v>
      </c>
      <c r="H21" s="118">
        <v>10</v>
      </c>
      <c r="I21" s="119">
        <f t="shared" si="2"/>
        <v>5</v>
      </c>
      <c r="J21" s="118">
        <v>5</v>
      </c>
      <c r="K21" s="118">
        <v>52</v>
      </c>
      <c r="L21" s="119">
        <f t="shared" si="3"/>
        <v>23</v>
      </c>
      <c r="M21" s="118">
        <v>29</v>
      </c>
      <c r="N21" s="118">
        <v>0</v>
      </c>
      <c r="O21" s="118">
        <v>0</v>
      </c>
      <c r="P21" s="118">
        <v>0</v>
      </c>
      <c r="Q21" s="118">
        <v>0</v>
      </c>
      <c r="R21" s="118">
        <v>0</v>
      </c>
      <c r="S21" s="118">
        <v>0</v>
      </c>
      <c r="T21" s="118">
        <v>0</v>
      </c>
      <c r="U21" s="118">
        <v>0</v>
      </c>
      <c r="V21" s="118">
        <v>0</v>
      </c>
      <c r="W21" s="118">
        <v>0</v>
      </c>
      <c r="X21" s="118">
        <v>0</v>
      </c>
      <c r="Y21" s="118">
        <v>0</v>
      </c>
      <c r="Z21" s="118">
        <v>0</v>
      </c>
      <c r="AA21" s="118">
        <v>0</v>
      </c>
      <c r="AB21" s="118">
        <v>0</v>
      </c>
      <c r="AC21" s="117"/>
    </row>
    <row r="22" spans="1:29" s="116" customFormat="1" ht="18.75" customHeight="1">
      <c r="A22" s="13" t="s">
        <v>179</v>
      </c>
      <c r="B22" s="119">
        <v>109</v>
      </c>
      <c r="C22" s="119">
        <f t="shared" si="0"/>
        <v>65</v>
      </c>
      <c r="D22" s="119">
        <v>44</v>
      </c>
      <c r="E22" s="118">
        <v>9</v>
      </c>
      <c r="F22" s="119">
        <f t="shared" si="1"/>
        <v>6</v>
      </c>
      <c r="G22" s="118">
        <v>3</v>
      </c>
      <c r="H22" s="118">
        <v>47</v>
      </c>
      <c r="I22" s="119">
        <f t="shared" si="2"/>
        <v>34</v>
      </c>
      <c r="J22" s="118">
        <v>13</v>
      </c>
      <c r="K22" s="118">
        <v>51</v>
      </c>
      <c r="L22" s="119">
        <f t="shared" si="3"/>
        <v>24</v>
      </c>
      <c r="M22" s="118">
        <v>27</v>
      </c>
      <c r="N22" s="118">
        <v>2</v>
      </c>
      <c r="O22" s="119">
        <f>N22-P22</f>
        <v>1</v>
      </c>
      <c r="P22" s="118">
        <v>1</v>
      </c>
      <c r="Q22" s="118">
        <v>0</v>
      </c>
      <c r="R22" s="118">
        <v>0</v>
      </c>
      <c r="S22" s="118">
        <v>0</v>
      </c>
      <c r="T22" s="118">
        <v>0</v>
      </c>
      <c r="U22" s="118">
        <v>0</v>
      </c>
      <c r="V22" s="118">
        <v>0</v>
      </c>
      <c r="W22" s="118">
        <v>0</v>
      </c>
      <c r="X22" s="118">
        <v>0</v>
      </c>
      <c r="Y22" s="118">
        <v>0</v>
      </c>
      <c r="Z22" s="118">
        <v>0</v>
      </c>
      <c r="AA22" s="118">
        <v>0</v>
      </c>
      <c r="AB22" s="118">
        <v>0</v>
      </c>
      <c r="AC22" s="117"/>
    </row>
    <row r="23" spans="1:29" s="116" customFormat="1" ht="18.75" customHeight="1">
      <c r="A23" s="13" t="s">
        <v>178</v>
      </c>
      <c r="B23" s="119">
        <v>144</v>
      </c>
      <c r="C23" s="119">
        <f t="shared" si="0"/>
        <v>87</v>
      </c>
      <c r="D23" s="119">
        <v>57</v>
      </c>
      <c r="E23" s="118">
        <v>32</v>
      </c>
      <c r="F23" s="119">
        <f t="shared" si="1"/>
        <v>24</v>
      </c>
      <c r="G23" s="118">
        <v>8</v>
      </c>
      <c r="H23" s="118">
        <v>55</v>
      </c>
      <c r="I23" s="119">
        <f t="shared" si="2"/>
        <v>36</v>
      </c>
      <c r="J23" s="118">
        <v>19</v>
      </c>
      <c r="K23" s="118">
        <v>51</v>
      </c>
      <c r="L23" s="119">
        <f t="shared" si="3"/>
        <v>24</v>
      </c>
      <c r="M23" s="118">
        <v>27</v>
      </c>
      <c r="N23" s="118">
        <v>4</v>
      </c>
      <c r="O23" s="119">
        <f>N23-P23</f>
        <v>2</v>
      </c>
      <c r="P23" s="118">
        <v>2</v>
      </c>
      <c r="Q23" s="118">
        <v>2</v>
      </c>
      <c r="R23" s="119">
        <f>Q23-S23</f>
        <v>1</v>
      </c>
      <c r="S23" s="118">
        <v>1</v>
      </c>
      <c r="T23" s="118">
        <v>0</v>
      </c>
      <c r="U23" s="118">
        <v>0</v>
      </c>
      <c r="V23" s="118">
        <v>0</v>
      </c>
      <c r="W23" s="118">
        <v>0</v>
      </c>
      <c r="X23" s="118">
        <v>0</v>
      </c>
      <c r="Y23" s="118">
        <v>0</v>
      </c>
      <c r="Z23" s="118">
        <v>0</v>
      </c>
      <c r="AA23" s="118">
        <v>0</v>
      </c>
      <c r="AB23" s="118">
        <v>0</v>
      </c>
      <c r="AC23" s="117"/>
    </row>
    <row r="24" spans="1:29">
      <c r="A24" s="112" t="s">
        <v>177</v>
      </c>
      <c r="X24" s="115"/>
      <c r="AB24" s="114" t="s">
        <v>176</v>
      </c>
      <c r="AC24" s="113"/>
    </row>
    <row r="26" spans="1:29">
      <c r="AA26" s="112"/>
      <c r="AB26" s="112"/>
    </row>
  </sheetData>
  <mergeCells count="10">
    <mergeCell ref="Q4:S4"/>
    <mergeCell ref="T4:V4"/>
    <mergeCell ref="W4:Y4"/>
    <mergeCell ref="Z4:AB4"/>
    <mergeCell ref="A4:A5"/>
    <mergeCell ref="B4:D4"/>
    <mergeCell ref="E4:G4"/>
    <mergeCell ref="H4:J4"/>
    <mergeCell ref="K4:M4"/>
    <mergeCell ref="N4:P4"/>
  </mergeCells>
  <phoneticPr fontId="2"/>
  <pageMargins left="0.70866141732283472" right="0.70866141732283472" top="0.74803149606299213" bottom="0.74803149606299213" header="0.31496062992125984" footer="0.31496062992125984"/>
  <pageSetup paperSize="8" scale="91" fitToHeight="0" orientation="landscape" r:id="rId1"/>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P26"/>
  <sheetViews>
    <sheetView zoomScale="85" zoomScaleNormal="85" workbookViewId="0"/>
  </sheetViews>
  <sheetFormatPr defaultRowHeight="13.5"/>
  <cols>
    <col min="1" max="2" width="10.625" style="132" customWidth="1"/>
    <col min="3" max="7" width="9" style="132" customWidth="1"/>
    <col min="8" max="16" width="7.125" style="132" customWidth="1"/>
    <col min="17" max="16384" width="9" style="132"/>
  </cols>
  <sheetData>
    <row r="1" spans="1:16">
      <c r="B1" s="157"/>
      <c r="C1" s="157"/>
      <c r="D1" s="157"/>
      <c r="E1" s="157"/>
      <c r="F1" s="157"/>
      <c r="G1" s="157"/>
      <c r="H1" s="157"/>
      <c r="I1" s="157"/>
      <c r="J1" s="157"/>
      <c r="K1" s="158"/>
      <c r="L1" s="157"/>
      <c r="M1" s="157"/>
      <c r="O1" s="157"/>
      <c r="P1" s="157"/>
    </row>
    <row r="2" spans="1:16" ht="15" thickBot="1">
      <c r="A2" s="156" t="s">
        <v>235</v>
      </c>
      <c r="G2" s="155" t="s">
        <v>234</v>
      </c>
    </row>
    <row r="3" spans="1:16" ht="27" customHeight="1">
      <c r="A3" s="154"/>
      <c r="B3" s="153" t="s">
        <v>233</v>
      </c>
      <c r="C3" s="290" t="s">
        <v>232</v>
      </c>
      <c r="D3" s="292" t="s">
        <v>231</v>
      </c>
      <c r="E3" s="292"/>
      <c r="F3" s="292"/>
      <c r="G3" s="292"/>
      <c r="H3" s="133"/>
      <c r="I3" s="133"/>
    </row>
    <row r="4" spans="1:16" ht="27" customHeight="1">
      <c r="A4" s="152" t="s">
        <v>230</v>
      </c>
      <c r="B4" s="151"/>
      <c r="C4" s="291"/>
      <c r="D4" s="150" t="s">
        <v>229</v>
      </c>
      <c r="E4" s="149" t="s">
        <v>228</v>
      </c>
      <c r="F4" s="149" t="s">
        <v>227</v>
      </c>
      <c r="G4" s="148" t="s">
        <v>209</v>
      </c>
      <c r="H4" s="133"/>
      <c r="I4" s="133"/>
    </row>
    <row r="5" spans="1:16" ht="24" customHeight="1">
      <c r="A5" s="293" t="s">
        <v>226</v>
      </c>
      <c r="B5" s="293"/>
      <c r="C5" s="147">
        <v>1580</v>
      </c>
      <c r="D5" s="146">
        <v>560</v>
      </c>
      <c r="E5" s="146">
        <v>941</v>
      </c>
      <c r="F5" s="146">
        <v>37</v>
      </c>
      <c r="G5" s="145">
        <v>42</v>
      </c>
      <c r="H5" s="133"/>
      <c r="I5" s="133"/>
    </row>
    <row r="6" spans="1:16" ht="24" customHeight="1">
      <c r="A6" s="288" t="s">
        <v>225</v>
      </c>
      <c r="B6" s="144" t="s">
        <v>224</v>
      </c>
      <c r="C6" s="141">
        <v>0</v>
      </c>
      <c r="D6" s="140">
        <v>0</v>
      </c>
      <c r="E6" s="140">
        <v>0</v>
      </c>
      <c r="F6" s="140">
        <v>0</v>
      </c>
      <c r="G6" s="139">
        <v>0</v>
      </c>
      <c r="H6" s="133"/>
      <c r="I6" s="133"/>
    </row>
    <row r="7" spans="1:16" ht="24" customHeight="1">
      <c r="A7" s="288"/>
      <c r="B7" s="142" t="s">
        <v>223</v>
      </c>
      <c r="C7" s="141">
        <v>0</v>
      </c>
      <c r="D7" s="140">
        <v>0</v>
      </c>
      <c r="E7" s="140">
        <v>0</v>
      </c>
      <c r="F7" s="140">
        <v>0</v>
      </c>
      <c r="G7" s="139">
        <v>0</v>
      </c>
      <c r="H7" s="133"/>
      <c r="I7" s="133"/>
    </row>
    <row r="8" spans="1:16" ht="24" customHeight="1">
      <c r="A8" s="288"/>
      <c r="B8" s="142" t="s">
        <v>209</v>
      </c>
      <c r="C8" s="141">
        <v>0</v>
      </c>
      <c r="D8" s="140">
        <v>0</v>
      </c>
      <c r="E8" s="140">
        <v>0</v>
      </c>
      <c r="F8" s="140">
        <v>0</v>
      </c>
      <c r="G8" s="139">
        <v>0</v>
      </c>
      <c r="H8" s="133"/>
      <c r="I8" s="133"/>
    </row>
    <row r="9" spans="1:16" ht="24" customHeight="1">
      <c r="A9" s="294"/>
      <c r="B9" s="142" t="s">
        <v>208</v>
      </c>
      <c r="C9" s="141">
        <v>0</v>
      </c>
      <c r="D9" s="140">
        <v>0</v>
      </c>
      <c r="E9" s="140">
        <v>0</v>
      </c>
      <c r="F9" s="140">
        <v>0</v>
      </c>
      <c r="G9" s="139">
        <v>0</v>
      </c>
      <c r="H9" s="133"/>
      <c r="I9" s="133"/>
    </row>
    <row r="10" spans="1:16" ht="24" customHeight="1">
      <c r="A10" s="295" t="s">
        <v>222</v>
      </c>
      <c r="B10" s="144" t="s">
        <v>221</v>
      </c>
      <c r="C10" s="141">
        <v>0</v>
      </c>
      <c r="D10" s="140">
        <v>0</v>
      </c>
      <c r="E10" s="140">
        <v>0</v>
      </c>
      <c r="F10" s="140">
        <v>0</v>
      </c>
      <c r="G10" s="139">
        <v>0</v>
      </c>
      <c r="H10" s="133"/>
      <c r="I10" s="133"/>
    </row>
    <row r="11" spans="1:16" ht="24" customHeight="1">
      <c r="A11" s="295"/>
      <c r="B11" s="142" t="s">
        <v>220</v>
      </c>
      <c r="C11" s="141">
        <v>0</v>
      </c>
      <c r="D11" s="140">
        <v>0</v>
      </c>
      <c r="E11" s="140">
        <v>0</v>
      </c>
      <c r="F11" s="140">
        <v>0</v>
      </c>
      <c r="G11" s="139">
        <v>0</v>
      </c>
      <c r="H11" s="133"/>
      <c r="I11" s="133"/>
    </row>
    <row r="12" spans="1:16" ht="24" customHeight="1">
      <c r="A12" s="295"/>
      <c r="B12" s="142" t="s">
        <v>209</v>
      </c>
      <c r="C12" s="141">
        <v>0</v>
      </c>
      <c r="D12" s="140">
        <v>0</v>
      </c>
      <c r="E12" s="140">
        <v>0</v>
      </c>
      <c r="F12" s="140">
        <v>0</v>
      </c>
      <c r="G12" s="139">
        <v>0</v>
      </c>
      <c r="H12" s="133"/>
      <c r="I12" s="133"/>
    </row>
    <row r="13" spans="1:16" ht="24" customHeight="1">
      <c r="A13" s="295"/>
      <c r="B13" s="143" t="s">
        <v>208</v>
      </c>
      <c r="C13" s="141">
        <v>0</v>
      </c>
      <c r="D13" s="140">
        <v>0</v>
      </c>
      <c r="E13" s="140">
        <v>0</v>
      </c>
      <c r="F13" s="140">
        <v>0</v>
      </c>
      <c r="G13" s="139">
        <v>0</v>
      </c>
      <c r="H13" s="133"/>
      <c r="I13" s="133"/>
    </row>
    <row r="14" spans="1:16" ht="24" customHeight="1">
      <c r="A14" s="295" t="s">
        <v>219</v>
      </c>
      <c r="B14" s="144" t="s">
        <v>218</v>
      </c>
      <c r="C14" s="141">
        <v>1239</v>
      </c>
      <c r="D14" s="140">
        <v>425</v>
      </c>
      <c r="E14" s="140">
        <v>813</v>
      </c>
      <c r="F14" s="140">
        <v>0</v>
      </c>
      <c r="G14" s="139">
        <v>1</v>
      </c>
      <c r="H14" s="133"/>
      <c r="I14" s="133"/>
    </row>
    <row r="15" spans="1:16" ht="24" customHeight="1">
      <c r="A15" s="295"/>
      <c r="B15" s="142" t="s">
        <v>217</v>
      </c>
      <c r="C15" s="141">
        <v>0</v>
      </c>
      <c r="D15" s="140">
        <v>0</v>
      </c>
      <c r="E15" s="140">
        <v>0</v>
      </c>
      <c r="F15" s="140">
        <v>0</v>
      </c>
      <c r="G15" s="139">
        <v>0</v>
      </c>
      <c r="H15" s="133"/>
      <c r="I15" s="133"/>
    </row>
    <row r="16" spans="1:16" ht="24" customHeight="1">
      <c r="A16" s="295"/>
      <c r="B16" s="142" t="s">
        <v>216</v>
      </c>
      <c r="C16" s="141">
        <v>0</v>
      </c>
      <c r="D16" s="140">
        <v>0</v>
      </c>
      <c r="E16" s="140">
        <v>0</v>
      </c>
      <c r="F16" s="140">
        <v>0</v>
      </c>
      <c r="G16" s="139">
        <v>0</v>
      </c>
      <c r="H16" s="133"/>
      <c r="I16" s="133"/>
    </row>
    <row r="17" spans="1:9" ht="24" customHeight="1">
      <c r="A17" s="295"/>
      <c r="B17" s="142" t="s">
        <v>215</v>
      </c>
      <c r="C17" s="141">
        <v>19</v>
      </c>
      <c r="D17" s="140">
        <v>7</v>
      </c>
      <c r="E17" s="140">
        <v>11</v>
      </c>
      <c r="F17" s="140">
        <v>1</v>
      </c>
      <c r="G17" s="139">
        <v>0</v>
      </c>
      <c r="H17" s="133"/>
      <c r="I17" s="133"/>
    </row>
    <row r="18" spans="1:9" ht="24" customHeight="1">
      <c r="A18" s="295"/>
      <c r="B18" s="142" t="s">
        <v>214</v>
      </c>
      <c r="C18" s="141">
        <v>17</v>
      </c>
      <c r="D18" s="140">
        <v>10</v>
      </c>
      <c r="E18" s="140">
        <v>7</v>
      </c>
      <c r="F18" s="140">
        <v>0</v>
      </c>
      <c r="G18" s="139">
        <v>0</v>
      </c>
      <c r="H18" s="133"/>
      <c r="I18" s="133"/>
    </row>
    <row r="19" spans="1:9" ht="24" customHeight="1">
      <c r="A19" s="295"/>
      <c r="B19" s="142" t="s">
        <v>213</v>
      </c>
      <c r="C19" s="141">
        <v>0</v>
      </c>
      <c r="D19" s="140">
        <v>0</v>
      </c>
      <c r="E19" s="140">
        <v>0</v>
      </c>
      <c r="F19" s="140">
        <v>0</v>
      </c>
      <c r="G19" s="139">
        <v>0</v>
      </c>
      <c r="H19" s="133"/>
      <c r="I19" s="133"/>
    </row>
    <row r="20" spans="1:9" ht="24" customHeight="1">
      <c r="A20" s="295"/>
      <c r="B20" s="142" t="s">
        <v>209</v>
      </c>
      <c r="C20" s="141">
        <v>147</v>
      </c>
      <c r="D20" s="140">
        <v>86</v>
      </c>
      <c r="E20" s="140">
        <v>53</v>
      </c>
      <c r="F20" s="140">
        <v>2</v>
      </c>
      <c r="G20" s="139">
        <v>6</v>
      </c>
      <c r="H20" s="133"/>
      <c r="I20" s="133"/>
    </row>
    <row r="21" spans="1:9" ht="24" customHeight="1">
      <c r="A21" s="295"/>
      <c r="B21" s="143" t="s">
        <v>208</v>
      </c>
      <c r="C21" s="141">
        <v>1422</v>
      </c>
      <c r="D21" s="140">
        <v>528</v>
      </c>
      <c r="E21" s="140">
        <v>884</v>
      </c>
      <c r="F21" s="140">
        <v>3</v>
      </c>
      <c r="G21" s="139">
        <v>7</v>
      </c>
      <c r="H21" s="133"/>
      <c r="I21" s="133"/>
    </row>
    <row r="22" spans="1:9" ht="24" customHeight="1">
      <c r="A22" s="287" t="s">
        <v>212</v>
      </c>
      <c r="B22" s="142" t="s">
        <v>211</v>
      </c>
      <c r="C22" s="141">
        <v>38</v>
      </c>
      <c r="D22" s="140">
        <v>16</v>
      </c>
      <c r="E22" s="140">
        <v>22</v>
      </c>
      <c r="F22" s="140">
        <v>0</v>
      </c>
      <c r="G22" s="139">
        <v>0</v>
      </c>
      <c r="H22" s="133"/>
      <c r="I22" s="133"/>
    </row>
    <row r="23" spans="1:9" ht="24" customHeight="1">
      <c r="A23" s="288"/>
      <c r="B23" s="142" t="s">
        <v>210</v>
      </c>
      <c r="C23" s="141">
        <v>0</v>
      </c>
      <c r="D23" s="140">
        <v>0</v>
      </c>
      <c r="E23" s="140">
        <v>0</v>
      </c>
      <c r="F23" s="140">
        <v>0</v>
      </c>
      <c r="G23" s="139">
        <v>0</v>
      </c>
      <c r="H23" s="133"/>
      <c r="I23" s="133"/>
    </row>
    <row r="24" spans="1:9" ht="24" customHeight="1">
      <c r="A24" s="288"/>
      <c r="B24" s="142" t="s">
        <v>209</v>
      </c>
      <c r="C24" s="141">
        <v>120</v>
      </c>
      <c r="D24" s="140">
        <v>16</v>
      </c>
      <c r="E24" s="140">
        <v>35</v>
      </c>
      <c r="F24" s="140">
        <v>34</v>
      </c>
      <c r="G24" s="139">
        <v>35</v>
      </c>
      <c r="H24" s="133"/>
      <c r="I24" s="133"/>
    </row>
    <row r="25" spans="1:9" ht="24" customHeight="1" thickBot="1">
      <c r="A25" s="289"/>
      <c r="B25" s="138" t="s">
        <v>208</v>
      </c>
      <c r="C25" s="137">
        <v>158</v>
      </c>
      <c r="D25" s="136">
        <v>32</v>
      </c>
      <c r="E25" s="136">
        <v>57</v>
      </c>
      <c r="F25" s="136">
        <v>34</v>
      </c>
      <c r="G25" s="135">
        <v>35</v>
      </c>
      <c r="H25" s="133"/>
      <c r="I25" s="133"/>
    </row>
    <row r="26" spans="1:9">
      <c r="G26" s="134" t="s">
        <v>207</v>
      </c>
      <c r="H26" s="133"/>
      <c r="I26" s="133"/>
    </row>
  </sheetData>
  <mergeCells count="7">
    <mergeCell ref="A22:A25"/>
    <mergeCell ref="C3:C4"/>
    <mergeCell ref="D3:G3"/>
    <mergeCell ref="A5:B5"/>
    <mergeCell ref="A6:A9"/>
    <mergeCell ref="A10:A13"/>
    <mergeCell ref="A14:A21"/>
  </mergeCells>
  <phoneticPr fontId="2"/>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35"/>
  <sheetViews>
    <sheetView zoomScale="85" zoomScaleNormal="85" workbookViewId="0"/>
  </sheetViews>
  <sheetFormatPr defaultRowHeight="13.5"/>
  <cols>
    <col min="1" max="2" width="10.625" style="159" customWidth="1"/>
    <col min="3" max="7" width="9" style="159" customWidth="1"/>
    <col min="8" max="12" width="5" style="159" customWidth="1"/>
    <col min="13" max="13" width="5.125" style="159" customWidth="1"/>
    <col min="14" max="16384" width="9" style="159"/>
  </cols>
  <sheetData>
    <row r="1" spans="1:11">
      <c r="B1" s="160"/>
      <c r="C1" s="160"/>
      <c r="D1" s="160"/>
      <c r="E1" s="160"/>
      <c r="F1" s="160"/>
      <c r="G1" s="160"/>
      <c r="H1" s="160"/>
      <c r="I1" s="160"/>
      <c r="J1" s="160"/>
      <c r="K1" s="160"/>
    </row>
    <row r="2" spans="1:11" ht="18" customHeight="1" thickBot="1">
      <c r="A2" s="184" t="s">
        <v>241</v>
      </c>
      <c r="G2" s="183" t="s">
        <v>240</v>
      </c>
    </row>
    <row r="3" spans="1:11" ht="27.75" customHeight="1">
      <c r="A3" s="182"/>
      <c r="B3" s="181" t="s">
        <v>239</v>
      </c>
      <c r="C3" s="298" t="s">
        <v>238</v>
      </c>
      <c r="D3" s="300" t="s">
        <v>231</v>
      </c>
      <c r="E3" s="300"/>
      <c r="F3" s="300"/>
      <c r="G3" s="301"/>
      <c r="H3" s="162"/>
    </row>
    <row r="4" spans="1:11" ht="27.75" customHeight="1">
      <c r="A4" s="180" t="s">
        <v>237</v>
      </c>
      <c r="B4" s="179"/>
      <c r="C4" s="299"/>
      <c r="D4" s="178" t="s">
        <v>229</v>
      </c>
      <c r="E4" s="178" t="s">
        <v>228</v>
      </c>
      <c r="F4" s="178" t="s">
        <v>227</v>
      </c>
      <c r="G4" s="177" t="s">
        <v>209</v>
      </c>
      <c r="H4" s="162"/>
    </row>
    <row r="5" spans="1:11" ht="24" customHeight="1">
      <c r="A5" s="302" t="s">
        <v>226</v>
      </c>
      <c r="B5" s="303"/>
      <c r="C5" s="176">
        <v>423</v>
      </c>
      <c r="D5" s="175">
        <v>174</v>
      </c>
      <c r="E5" s="175">
        <v>234</v>
      </c>
      <c r="F5" s="175">
        <v>0</v>
      </c>
      <c r="G5" s="174">
        <v>15</v>
      </c>
      <c r="H5" s="162"/>
    </row>
    <row r="6" spans="1:11" ht="24" customHeight="1">
      <c r="A6" s="304" t="s">
        <v>225</v>
      </c>
      <c r="B6" s="173" t="s">
        <v>224</v>
      </c>
      <c r="C6" s="170">
        <v>0</v>
      </c>
      <c r="D6" s="169">
        <v>0</v>
      </c>
      <c r="E6" s="169">
        <v>0</v>
      </c>
      <c r="F6" s="169">
        <v>0</v>
      </c>
      <c r="G6" s="168">
        <v>0</v>
      </c>
      <c r="H6" s="162"/>
    </row>
    <row r="7" spans="1:11" ht="24" customHeight="1">
      <c r="A7" s="296"/>
      <c r="B7" s="171" t="s">
        <v>223</v>
      </c>
      <c r="C7" s="170">
        <v>0</v>
      </c>
      <c r="D7" s="169">
        <v>0</v>
      </c>
      <c r="E7" s="169">
        <v>0</v>
      </c>
      <c r="F7" s="169">
        <v>0</v>
      </c>
      <c r="G7" s="168">
        <v>0</v>
      </c>
      <c r="H7" s="162"/>
    </row>
    <row r="8" spans="1:11" ht="24" customHeight="1">
      <c r="A8" s="296"/>
      <c r="B8" s="171" t="s">
        <v>209</v>
      </c>
      <c r="C8" s="170">
        <v>0</v>
      </c>
      <c r="D8" s="169">
        <v>0</v>
      </c>
      <c r="E8" s="169">
        <v>0</v>
      </c>
      <c r="F8" s="169">
        <v>0</v>
      </c>
      <c r="G8" s="168">
        <v>0</v>
      </c>
      <c r="H8" s="162"/>
    </row>
    <row r="9" spans="1:11" ht="24" customHeight="1">
      <c r="A9" s="305"/>
      <c r="B9" s="172" t="s">
        <v>208</v>
      </c>
      <c r="C9" s="170">
        <v>0</v>
      </c>
      <c r="D9" s="169">
        <v>0</v>
      </c>
      <c r="E9" s="169">
        <v>0</v>
      </c>
      <c r="F9" s="169">
        <v>0</v>
      </c>
      <c r="G9" s="168">
        <v>0</v>
      </c>
      <c r="H9" s="162"/>
    </row>
    <row r="10" spans="1:11" ht="24" customHeight="1">
      <c r="A10" s="296" t="s">
        <v>222</v>
      </c>
      <c r="B10" s="171" t="s">
        <v>221</v>
      </c>
      <c r="C10" s="170">
        <v>0</v>
      </c>
      <c r="D10" s="169">
        <v>0</v>
      </c>
      <c r="E10" s="169">
        <v>0</v>
      </c>
      <c r="F10" s="169">
        <v>0</v>
      </c>
      <c r="G10" s="168">
        <v>0</v>
      </c>
      <c r="H10" s="162"/>
    </row>
    <row r="11" spans="1:11" ht="24" customHeight="1">
      <c r="A11" s="296"/>
      <c r="B11" s="171" t="s">
        <v>220</v>
      </c>
      <c r="C11" s="170">
        <v>0</v>
      </c>
      <c r="D11" s="169">
        <v>0</v>
      </c>
      <c r="E11" s="169">
        <v>0</v>
      </c>
      <c r="F11" s="169">
        <v>0</v>
      </c>
      <c r="G11" s="168">
        <v>0</v>
      </c>
      <c r="H11" s="162"/>
    </row>
    <row r="12" spans="1:11" ht="24" customHeight="1">
      <c r="A12" s="296"/>
      <c r="B12" s="171" t="s">
        <v>209</v>
      </c>
      <c r="C12" s="170">
        <v>0</v>
      </c>
      <c r="D12" s="169">
        <v>0</v>
      </c>
      <c r="E12" s="169">
        <v>0</v>
      </c>
      <c r="F12" s="169">
        <v>0</v>
      </c>
      <c r="G12" s="168">
        <v>0</v>
      </c>
      <c r="H12" s="162"/>
    </row>
    <row r="13" spans="1:11" ht="24" customHeight="1">
      <c r="A13" s="296"/>
      <c r="B13" s="171" t="s">
        <v>208</v>
      </c>
      <c r="C13" s="170">
        <v>0</v>
      </c>
      <c r="D13" s="169">
        <v>0</v>
      </c>
      <c r="E13" s="169">
        <v>0</v>
      </c>
      <c r="F13" s="169">
        <v>0</v>
      </c>
      <c r="G13" s="168">
        <v>0</v>
      </c>
      <c r="H13" s="162"/>
    </row>
    <row r="14" spans="1:11" ht="24" customHeight="1">
      <c r="A14" s="304" t="s">
        <v>219</v>
      </c>
      <c r="B14" s="173" t="s">
        <v>218</v>
      </c>
      <c r="C14" s="170">
        <v>328</v>
      </c>
      <c r="D14" s="169">
        <v>135</v>
      </c>
      <c r="E14" s="169">
        <v>193</v>
      </c>
      <c r="F14" s="169">
        <v>0</v>
      </c>
      <c r="G14" s="168">
        <v>0</v>
      </c>
      <c r="H14" s="162"/>
    </row>
    <row r="15" spans="1:11" ht="24" customHeight="1">
      <c r="A15" s="296"/>
      <c r="B15" s="171" t="s">
        <v>217</v>
      </c>
      <c r="C15" s="170">
        <v>0</v>
      </c>
      <c r="D15" s="169">
        <v>0</v>
      </c>
      <c r="E15" s="169">
        <v>0</v>
      </c>
      <c r="F15" s="169">
        <v>0</v>
      </c>
      <c r="G15" s="168">
        <v>0</v>
      </c>
      <c r="H15" s="162"/>
    </row>
    <row r="16" spans="1:11" ht="24" customHeight="1">
      <c r="A16" s="296"/>
      <c r="B16" s="171" t="s">
        <v>216</v>
      </c>
      <c r="C16" s="170">
        <v>0</v>
      </c>
      <c r="D16" s="169">
        <v>0</v>
      </c>
      <c r="E16" s="169">
        <v>0</v>
      </c>
      <c r="F16" s="169">
        <v>0</v>
      </c>
      <c r="G16" s="168">
        <v>0</v>
      </c>
      <c r="H16" s="162"/>
    </row>
    <row r="17" spans="1:11" ht="24" customHeight="1">
      <c r="A17" s="296"/>
      <c r="B17" s="171" t="s">
        <v>236</v>
      </c>
      <c r="C17" s="170">
        <v>4</v>
      </c>
      <c r="D17" s="169">
        <v>0</v>
      </c>
      <c r="E17" s="169">
        <v>3</v>
      </c>
      <c r="F17" s="169">
        <v>0</v>
      </c>
      <c r="G17" s="168">
        <v>1</v>
      </c>
      <c r="H17" s="162"/>
    </row>
    <row r="18" spans="1:11" ht="24" customHeight="1">
      <c r="A18" s="296"/>
      <c r="B18" s="171" t="s">
        <v>214</v>
      </c>
      <c r="C18" s="170">
        <v>3</v>
      </c>
      <c r="D18" s="169">
        <v>2</v>
      </c>
      <c r="E18" s="169">
        <v>1</v>
      </c>
      <c r="F18" s="169">
        <v>0</v>
      </c>
      <c r="G18" s="168">
        <v>0</v>
      </c>
      <c r="H18" s="162"/>
    </row>
    <row r="19" spans="1:11" ht="24" customHeight="1">
      <c r="A19" s="296"/>
      <c r="B19" s="171" t="s">
        <v>213</v>
      </c>
      <c r="C19" s="170">
        <v>0</v>
      </c>
      <c r="D19" s="169">
        <v>0</v>
      </c>
      <c r="E19" s="169">
        <v>0</v>
      </c>
      <c r="F19" s="169">
        <v>0</v>
      </c>
      <c r="G19" s="168">
        <v>0</v>
      </c>
      <c r="H19" s="162"/>
    </row>
    <row r="20" spans="1:11" ht="24" customHeight="1">
      <c r="A20" s="296"/>
      <c r="B20" s="171" t="s">
        <v>209</v>
      </c>
      <c r="C20" s="170">
        <v>57</v>
      </c>
      <c r="D20" s="169">
        <v>27</v>
      </c>
      <c r="E20" s="169">
        <v>30</v>
      </c>
      <c r="F20" s="169">
        <v>0</v>
      </c>
      <c r="G20" s="168">
        <v>0</v>
      </c>
      <c r="H20" s="162"/>
    </row>
    <row r="21" spans="1:11" ht="24" customHeight="1">
      <c r="A21" s="305"/>
      <c r="B21" s="172" t="s">
        <v>208</v>
      </c>
      <c r="C21" s="170">
        <v>392</v>
      </c>
      <c r="D21" s="169">
        <v>164</v>
      </c>
      <c r="E21" s="169">
        <v>227</v>
      </c>
      <c r="F21" s="169">
        <v>0</v>
      </c>
      <c r="G21" s="168">
        <v>1</v>
      </c>
      <c r="H21" s="162"/>
    </row>
    <row r="22" spans="1:11" ht="24" customHeight="1">
      <c r="A22" s="296" t="s">
        <v>212</v>
      </c>
      <c r="B22" s="171" t="s">
        <v>211</v>
      </c>
      <c r="C22" s="170">
        <v>17</v>
      </c>
      <c r="D22" s="169">
        <v>10</v>
      </c>
      <c r="E22" s="169">
        <v>7</v>
      </c>
      <c r="F22" s="169">
        <v>0</v>
      </c>
      <c r="G22" s="168">
        <v>0</v>
      </c>
      <c r="H22" s="162"/>
    </row>
    <row r="23" spans="1:11" ht="24" customHeight="1">
      <c r="A23" s="296"/>
      <c r="B23" s="171" t="s">
        <v>210</v>
      </c>
      <c r="C23" s="170">
        <v>0</v>
      </c>
      <c r="D23" s="169">
        <v>0</v>
      </c>
      <c r="E23" s="169">
        <v>0</v>
      </c>
      <c r="F23" s="169">
        <v>0</v>
      </c>
      <c r="G23" s="168">
        <v>0</v>
      </c>
      <c r="H23" s="162"/>
    </row>
    <row r="24" spans="1:11" ht="24" customHeight="1">
      <c r="A24" s="296"/>
      <c r="B24" s="171" t="s">
        <v>209</v>
      </c>
      <c r="C24" s="170">
        <v>14</v>
      </c>
      <c r="D24" s="169">
        <v>0</v>
      </c>
      <c r="E24" s="169">
        <v>0</v>
      </c>
      <c r="F24" s="169">
        <v>0</v>
      </c>
      <c r="G24" s="168">
        <v>14</v>
      </c>
      <c r="H24" s="162"/>
      <c r="K24" s="162"/>
    </row>
    <row r="25" spans="1:11" ht="24" customHeight="1" thickBot="1">
      <c r="A25" s="297"/>
      <c r="B25" s="167" t="s">
        <v>208</v>
      </c>
      <c r="C25" s="166">
        <v>31</v>
      </c>
      <c r="D25" s="165">
        <v>10</v>
      </c>
      <c r="E25" s="165">
        <v>7</v>
      </c>
      <c r="F25" s="165">
        <v>0</v>
      </c>
      <c r="G25" s="164">
        <v>14</v>
      </c>
      <c r="H25" s="162"/>
    </row>
    <row r="26" spans="1:11" ht="15" customHeight="1">
      <c r="G26" s="163" t="s">
        <v>207</v>
      </c>
      <c r="H26" s="162"/>
    </row>
    <row r="27" spans="1:11" ht="15" customHeight="1"/>
    <row r="28" spans="1:11" ht="15" customHeight="1"/>
    <row r="29" spans="1:11" ht="15" customHeight="1"/>
    <row r="30" spans="1:11" ht="15" customHeight="1"/>
    <row r="31" spans="1:11" ht="15" customHeight="1"/>
    <row r="32" spans="1:11" ht="15" customHeight="1"/>
    <row r="33" spans="1:11" ht="15" customHeight="1"/>
    <row r="35" spans="1:11">
      <c r="A35" s="161"/>
      <c r="B35" s="160"/>
      <c r="C35" s="160"/>
      <c r="D35" s="160"/>
      <c r="E35" s="160"/>
      <c r="F35" s="160"/>
      <c r="G35" s="160"/>
      <c r="H35" s="160"/>
      <c r="I35" s="160"/>
      <c r="J35" s="160"/>
      <c r="K35" s="160"/>
    </row>
  </sheetData>
  <mergeCells count="7">
    <mergeCell ref="A22:A25"/>
    <mergeCell ref="C3:C4"/>
    <mergeCell ref="D3:G3"/>
    <mergeCell ref="A5:B5"/>
    <mergeCell ref="A6:A9"/>
    <mergeCell ref="A10:A13"/>
    <mergeCell ref="A14:A21"/>
  </mergeCells>
  <phoneticPr fontId="2"/>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27"/>
  <sheetViews>
    <sheetView zoomScaleNormal="100" workbookViewId="0"/>
  </sheetViews>
  <sheetFormatPr defaultRowHeight="13.5"/>
  <cols>
    <col min="1" max="1" width="12.625" customWidth="1"/>
    <col min="2" max="11" width="11.625" customWidth="1"/>
  </cols>
  <sheetData>
    <row r="1" spans="1:12" ht="14.25">
      <c r="A1" s="188" t="s">
        <v>266</v>
      </c>
      <c r="B1" s="100"/>
      <c r="C1" s="100"/>
      <c r="D1" s="100"/>
      <c r="E1" s="100"/>
      <c r="F1" s="100"/>
      <c r="G1" s="100"/>
      <c r="H1" s="100"/>
      <c r="I1" s="100"/>
      <c r="J1" s="100"/>
      <c r="K1" s="100"/>
      <c r="L1" s="100"/>
    </row>
    <row r="2" spans="1:12">
      <c r="A2" s="61"/>
      <c r="B2" s="61"/>
      <c r="C2" s="61"/>
      <c r="D2" s="61"/>
      <c r="E2" s="61"/>
      <c r="F2" s="61"/>
      <c r="G2" s="61"/>
      <c r="H2" s="61"/>
      <c r="I2" s="61"/>
      <c r="J2" s="61"/>
      <c r="K2" s="61"/>
      <c r="L2" s="46"/>
    </row>
    <row r="3" spans="1:12" ht="18" customHeight="1">
      <c r="A3" s="273" t="s">
        <v>265</v>
      </c>
      <c r="B3" s="273" t="s">
        <v>66</v>
      </c>
      <c r="C3" s="272"/>
      <c r="D3" s="307" t="s">
        <v>264</v>
      </c>
      <c r="E3" s="308"/>
      <c r="F3" s="307" t="s">
        <v>263</v>
      </c>
      <c r="G3" s="308"/>
      <c r="H3" s="308" t="s">
        <v>262</v>
      </c>
      <c r="I3" s="308"/>
      <c r="J3" s="306" t="s">
        <v>261</v>
      </c>
      <c r="K3" s="306"/>
      <c r="L3" s="61"/>
    </row>
    <row r="4" spans="1:12" ht="18" customHeight="1">
      <c r="A4" s="272"/>
      <c r="B4" s="63" t="s">
        <v>58</v>
      </c>
      <c r="C4" s="62" t="s">
        <v>115</v>
      </c>
      <c r="D4" s="63" t="s">
        <v>58</v>
      </c>
      <c r="E4" s="62" t="s">
        <v>115</v>
      </c>
      <c r="F4" s="63" t="s">
        <v>58</v>
      </c>
      <c r="G4" s="62" t="s">
        <v>115</v>
      </c>
      <c r="H4" s="63" t="s">
        <v>58</v>
      </c>
      <c r="I4" s="62" t="s">
        <v>115</v>
      </c>
      <c r="J4" s="63" t="s">
        <v>58</v>
      </c>
      <c r="K4" s="62" t="s">
        <v>115</v>
      </c>
      <c r="L4" s="61"/>
    </row>
    <row r="5" spans="1:12" ht="18" customHeight="1">
      <c r="A5" s="22" t="s">
        <v>260</v>
      </c>
      <c r="B5" s="11">
        <v>162</v>
      </c>
      <c r="C5" s="11">
        <v>9160</v>
      </c>
      <c r="D5" s="11">
        <v>12</v>
      </c>
      <c r="E5" s="11">
        <v>1290</v>
      </c>
      <c r="F5" s="11">
        <v>22</v>
      </c>
      <c r="G5" s="11">
        <v>1717</v>
      </c>
      <c r="H5" s="11">
        <v>70</v>
      </c>
      <c r="I5" s="11">
        <v>3555</v>
      </c>
      <c r="J5" s="11">
        <v>58</v>
      </c>
      <c r="K5" s="11">
        <v>2598</v>
      </c>
      <c r="L5" s="52"/>
    </row>
    <row r="6" spans="1:12" ht="18" customHeight="1">
      <c r="A6" s="22" t="s">
        <v>259</v>
      </c>
      <c r="B6" s="11">
        <v>65</v>
      </c>
      <c r="C6" s="11">
        <v>6811</v>
      </c>
      <c r="D6" s="11">
        <v>3</v>
      </c>
      <c r="E6" s="11">
        <v>652</v>
      </c>
      <c r="F6" s="11">
        <v>13</v>
      </c>
      <c r="G6" s="11">
        <v>2161</v>
      </c>
      <c r="H6" s="11">
        <v>15</v>
      </c>
      <c r="I6" s="11">
        <v>1500</v>
      </c>
      <c r="J6" s="11">
        <v>34</v>
      </c>
      <c r="K6" s="11">
        <v>2498</v>
      </c>
      <c r="L6" s="61"/>
    </row>
    <row r="7" spans="1:12" ht="18" customHeight="1">
      <c r="A7" s="22" t="s">
        <v>258</v>
      </c>
      <c r="B7" s="11">
        <v>7</v>
      </c>
      <c r="C7" s="11">
        <v>245</v>
      </c>
      <c r="D7" s="11">
        <v>0</v>
      </c>
      <c r="E7" s="11">
        <v>0</v>
      </c>
      <c r="F7" s="11">
        <v>0</v>
      </c>
      <c r="G7" s="11">
        <v>0</v>
      </c>
      <c r="H7" s="11">
        <v>0</v>
      </c>
      <c r="I7" s="11">
        <v>0</v>
      </c>
      <c r="J7" s="11">
        <v>7</v>
      </c>
      <c r="K7" s="11">
        <v>245</v>
      </c>
      <c r="L7" s="61"/>
    </row>
    <row r="8" spans="1:12" ht="18" customHeight="1">
      <c r="A8" s="22" t="s">
        <v>257</v>
      </c>
      <c r="B8" s="11">
        <v>191</v>
      </c>
      <c r="C8" s="11">
        <v>10520</v>
      </c>
      <c r="D8" s="11">
        <v>40</v>
      </c>
      <c r="E8" s="11">
        <v>3094</v>
      </c>
      <c r="F8" s="11">
        <v>13</v>
      </c>
      <c r="G8" s="11">
        <v>1713</v>
      </c>
      <c r="H8" s="11">
        <v>75</v>
      </c>
      <c r="I8" s="11">
        <v>3659</v>
      </c>
      <c r="J8" s="11">
        <v>63</v>
      </c>
      <c r="K8" s="11">
        <v>2054</v>
      </c>
      <c r="L8" s="61"/>
    </row>
    <row r="9" spans="1:12" ht="18" customHeight="1">
      <c r="A9" s="20" t="s">
        <v>256</v>
      </c>
      <c r="B9" s="19">
        <v>191</v>
      </c>
      <c r="C9" s="19">
        <v>11312</v>
      </c>
      <c r="D9" s="19">
        <v>40</v>
      </c>
      <c r="E9" s="19">
        <v>3151</v>
      </c>
      <c r="F9" s="19">
        <v>19</v>
      </c>
      <c r="G9" s="19">
        <v>1866</v>
      </c>
      <c r="H9" s="19">
        <v>64</v>
      </c>
      <c r="I9" s="19">
        <v>3765</v>
      </c>
      <c r="J9" s="19">
        <v>68</v>
      </c>
      <c r="K9" s="19">
        <v>2530</v>
      </c>
      <c r="L9" s="52"/>
    </row>
    <row r="10" spans="1:12" ht="18" customHeight="1">
      <c r="A10" s="187"/>
      <c r="B10" s="186"/>
      <c r="C10" s="186"/>
      <c r="D10" s="186"/>
      <c r="E10" s="186"/>
      <c r="F10" s="186"/>
      <c r="G10" s="186"/>
      <c r="H10" s="186"/>
      <c r="I10" s="186"/>
      <c r="J10" s="186"/>
      <c r="K10" s="186"/>
      <c r="L10" s="61"/>
    </row>
    <row r="11" spans="1:12" ht="18" customHeight="1">
      <c r="A11" s="13" t="s">
        <v>13</v>
      </c>
      <c r="B11" s="9">
        <f t="shared" ref="B11:B22" si="0">D11+F11+H11+J11</f>
        <v>3</v>
      </c>
      <c r="C11" s="9">
        <f t="shared" ref="C11:C22" si="1">E11+G11+I11+K11</f>
        <v>154</v>
      </c>
      <c r="D11" s="185">
        <v>0</v>
      </c>
      <c r="E11" s="185">
        <v>0</v>
      </c>
      <c r="F11" s="185">
        <v>0</v>
      </c>
      <c r="G11" s="185">
        <v>0</v>
      </c>
      <c r="H11" s="185">
        <v>1</v>
      </c>
      <c r="I11" s="185">
        <v>132</v>
      </c>
      <c r="J11" s="9">
        <v>2</v>
      </c>
      <c r="K11" s="9">
        <v>22</v>
      </c>
      <c r="L11" s="61"/>
    </row>
    <row r="12" spans="1:12" ht="18" customHeight="1">
      <c r="A12" s="13" t="s">
        <v>255</v>
      </c>
      <c r="B12" s="9">
        <f t="shared" si="0"/>
        <v>5</v>
      </c>
      <c r="C12" s="9">
        <f t="shared" si="1"/>
        <v>144</v>
      </c>
      <c r="D12" s="185">
        <v>0</v>
      </c>
      <c r="E12" s="185">
        <v>0</v>
      </c>
      <c r="F12" s="185">
        <v>1</v>
      </c>
      <c r="G12" s="185">
        <v>45</v>
      </c>
      <c r="H12" s="9">
        <v>3</v>
      </c>
      <c r="I12" s="9">
        <v>94</v>
      </c>
      <c r="J12" s="185">
        <v>1</v>
      </c>
      <c r="K12" s="185">
        <v>5</v>
      </c>
      <c r="L12" s="61"/>
    </row>
    <row r="13" spans="1:12" ht="18" customHeight="1">
      <c r="A13" s="13" t="s">
        <v>254</v>
      </c>
      <c r="B13" s="9">
        <f t="shared" si="0"/>
        <v>16</v>
      </c>
      <c r="C13" s="9">
        <f t="shared" si="1"/>
        <v>481</v>
      </c>
      <c r="D13" s="185">
        <v>0</v>
      </c>
      <c r="E13" s="185">
        <v>0</v>
      </c>
      <c r="F13" s="185">
        <v>1</v>
      </c>
      <c r="G13" s="185">
        <v>14</v>
      </c>
      <c r="H13" s="9">
        <v>6</v>
      </c>
      <c r="I13" s="9">
        <v>273</v>
      </c>
      <c r="J13" s="9">
        <v>9</v>
      </c>
      <c r="K13" s="9">
        <v>194</v>
      </c>
      <c r="L13" s="61"/>
    </row>
    <row r="14" spans="1:12" ht="18" customHeight="1">
      <c r="A14" s="13" t="s">
        <v>253</v>
      </c>
      <c r="B14" s="9">
        <f t="shared" si="0"/>
        <v>4</v>
      </c>
      <c r="C14" s="9">
        <f t="shared" si="1"/>
        <v>207</v>
      </c>
      <c r="D14" s="185">
        <v>0</v>
      </c>
      <c r="E14" s="185">
        <v>0</v>
      </c>
      <c r="F14" s="185">
        <v>0</v>
      </c>
      <c r="G14" s="185">
        <v>0</v>
      </c>
      <c r="H14" s="9">
        <v>1</v>
      </c>
      <c r="I14" s="9">
        <v>96</v>
      </c>
      <c r="J14" s="185">
        <v>3</v>
      </c>
      <c r="K14" s="185">
        <v>111</v>
      </c>
      <c r="L14" s="61"/>
    </row>
    <row r="15" spans="1:12" ht="18" customHeight="1">
      <c r="A15" s="13" t="s">
        <v>252</v>
      </c>
      <c r="B15" s="9">
        <f t="shared" si="0"/>
        <v>20</v>
      </c>
      <c r="C15" s="9">
        <f t="shared" si="1"/>
        <v>1773</v>
      </c>
      <c r="D15" s="185">
        <v>0</v>
      </c>
      <c r="E15" s="9">
        <v>0</v>
      </c>
      <c r="F15" s="9">
        <v>12</v>
      </c>
      <c r="G15" s="9">
        <v>1548</v>
      </c>
      <c r="H15" s="9">
        <v>5</v>
      </c>
      <c r="I15" s="9">
        <v>140</v>
      </c>
      <c r="J15" s="9">
        <v>3</v>
      </c>
      <c r="K15" s="9">
        <v>85</v>
      </c>
      <c r="L15" s="61"/>
    </row>
    <row r="16" spans="1:12" ht="18" customHeight="1">
      <c r="A16" s="13" t="s">
        <v>251</v>
      </c>
      <c r="B16" s="9">
        <f t="shared" si="0"/>
        <v>23</v>
      </c>
      <c r="C16" s="9">
        <f t="shared" si="1"/>
        <v>1559</v>
      </c>
      <c r="D16" s="9">
        <v>6</v>
      </c>
      <c r="E16" s="9">
        <v>448</v>
      </c>
      <c r="F16" s="185">
        <v>4</v>
      </c>
      <c r="G16" s="185">
        <v>231</v>
      </c>
      <c r="H16" s="9">
        <v>7</v>
      </c>
      <c r="I16" s="9">
        <v>545</v>
      </c>
      <c r="J16" s="9">
        <v>6</v>
      </c>
      <c r="K16" s="9">
        <v>335</v>
      </c>
      <c r="L16" s="61"/>
    </row>
    <row r="17" spans="1:12" ht="18" customHeight="1">
      <c r="A17" s="13" t="s">
        <v>250</v>
      </c>
      <c r="B17" s="9">
        <f t="shared" si="0"/>
        <v>21</v>
      </c>
      <c r="C17" s="9">
        <f t="shared" si="1"/>
        <v>1047</v>
      </c>
      <c r="D17" s="185">
        <v>1</v>
      </c>
      <c r="E17" s="185">
        <v>50</v>
      </c>
      <c r="F17" s="185">
        <v>1</v>
      </c>
      <c r="G17" s="185">
        <v>28</v>
      </c>
      <c r="H17" s="9">
        <v>8</v>
      </c>
      <c r="I17" s="9">
        <v>401</v>
      </c>
      <c r="J17" s="9">
        <v>11</v>
      </c>
      <c r="K17" s="9">
        <v>568</v>
      </c>
      <c r="L17" s="61"/>
    </row>
    <row r="18" spans="1:12" ht="18" customHeight="1">
      <c r="A18" s="13" t="s">
        <v>249</v>
      </c>
      <c r="B18" s="9">
        <f t="shared" si="0"/>
        <v>20</v>
      </c>
      <c r="C18" s="9">
        <f t="shared" si="1"/>
        <v>1393</v>
      </c>
      <c r="D18" s="185">
        <v>1</v>
      </c>
      <c r="E18" s="185">
        <v>83</v>
      </c>
      <c r="F18" s="185">
        <v>0</v>
      </c>
      <c r="G18" s="185">
        <v>0</v>
      </c>
      <c r="H18" s="9">
        <v>15</v>
      </c>
      <c r="I18" s="9">
        <v>1106</v>
      </c>
      <c r="J18" s="9">
        <v>4</v>
      </c>
      <c r="K18" s="9">
        <v>204</v>
      </c>
      <c r="L18" s="61"/>
    </row>
    <row r="19" spans="1:12" ht="18" customHeight="1">
      <c r="A19" s="13" t="s">
        <v>248</v>
      </c>
      <c r="B19" s="9">
        <f t="shared" si="0"/>
        <v>28</v>
      </c>
      <c r="C19" s="9">
        <f t="shared" si="1"/>
        <v>1436</v>
      </c>
      <c r="D19" s="185">
        <v>12</v>
      </c>
      <c r="E19" s="185">
        <v>911</v>
      </c>
      <c r="F19" s="185">
        <v>0</v>
      </c>
      <c r="G19" s="185">
        <v>0</v>
      </c>
      <c r="H19" s="11">
        <v>2</v>
      </c>
      <c r="I19" s="11">
        <v>176</v>
      </c>
      <c r="J19" s="9">
        <v>14</v>
      </c>
      <c r="K19" s="9">
        <v>349</v>
      </c>
      <c r="L19" s="61"/>
    </row>
    <row r="20" spans="1:12" ht="18" customHeight="1">
      <c r="A20" s="13" t="s">
        <v>247</v>
      </c>
      <c r="B20" s="9">
        <f t="shared" si="0"/>
        <v>25</v>
      </c>
      <c r="C20" s="9">
        <f t="shared" si="1"/>
        <v>1761</v>
      </c>
      <c r="D20" s="9">
        <v>16</v>
      </c>
      <c r="E20" s="9">
        <v>1362</v>
      </c>
      <c r="F20" s="185">
        <v>0</v>
      </c>
      <c r="G20" s="185">
        <v>0</v>
      </c>
      <c r="H20" s="9">
        <v>4</v>
      </c>
      <c r="I20" s="9">
        <v>179</v>
      </c>
      <c r="J20" s="9">
        <v>5</v>
      </c>
      <c r="K20" s="9">
        <v>220</v>
      </c>
      <c r="L20" s="61"/>
    </row>
    <row r="21" spans="1:12" ht="18" customHeight="1">
      <c r="A21" s="13" t="s">
        <v>246</v>
      </c>
      <c r="B21" s="9">
        <f t="shared" si="0"/>
        <v>14</v>
      </c>
      <c r="C21" s="9">
        <f t="shared" si="1"/>
        <v>810</v>
      </c>
      <c r="D21" s="185">
        <v>4</v>
      </c>
      <c r="E21" s="185">
        <v>297</v>
      </c>
      <c r="F21" s="185">
        <v>0</v>
      </c>
      <c r="G21" s="185">
        <v>0</v>
      </c>
      <c r="H21" s="9">
        <v>5</v>
      </c>
      <c r="I21" s="9">
        <v>316</v>
      </c>
      <c r="J21" s="9">
        <v>5</v>
      </c>
      <c r="K21" s="9">
        <v>197</v>
      </c>
      <c r="L21" s="61"/>
    </row>
    <row r="22" spans="1:12" ht="18" customHeight="1">
      <c r="A22" s="13" t="s">
        <v>245</v>
      </c>
      <c r="B22" s="9">
        <f t="shared" si="0"/>
        <v>12</v>
      </c>
      <c r="C22" s="9">
        <f t="shared" si="1"/>
        <v>547</v>
      </c>
      <c r="D22" s="185">
        <v>0</v>
      </c>
      <c r="E22" s="185">
        <v>0</v>
      </c>
      <c r="F22" s="185">
        <v>0</v>
      </c>
      <c r="G22" s="185">
        <v>0</v>
      </c>
      <c r="H22" s="9">
        <v>7</v>
      </c>
      <c r="I22" s="9">
        <v>307</v>
      </c>
      <c r="J22" s="9">
        <v>5</v>
      </c>
      <c r="K22" s="9">
        <v>240</v>
      </c>
      <c r="L22" s="61"/>
    </row>
    <row r="23" spans="1:12">
      <c r="A23" s="64" t="s">
        <v>244</v>
      </c>
      <c r="B23" s="46"/>
      <c r="C23" s="46"/>
      <c r="D23" s="46"/>
      <c r="E23" s="46"/>
      <c r="F23" s="46"/>
      <c r="G23" s="46"/>
      <c r="H23" s="46"/>
      <c r="I23" s="46"/>
      <c r="J23" s="46"/>
      <c r="K23" s="49" t="s">
        <v>243</v>
      </c>
      <c r="L23" s="61"/>
    </row>
    <row r="24" spans="1:12">
      <c r="A24" s="64" t="s">
        <v>242</v>
      </c>
      <c r="B24" s="46"/>
      <c r="C24" s="46"/>
      <c r="D24" s="46"/>
      <c r="E24" s="46"/>
      <c r="F24" s="46"/>
      <c r="G24" s="46"/>
      <c r="H24" s="46"/>
      <c r="I24" s="46"/>
      <c r="J24" s="46"/>
      <c r="K24" s="46"/>
      <c r="L24" s="61"/>
    </row>
    <row r="26" spans="1:12">
      <c r="B26" s="107"/>
    </row>
    <row r="27" spans="1:12">
      <c r="D27" s="107"/>
      <c r="E27" s="107"/>
      <c r="F27" s="107"/>
      <c r="G27" s="107"/>
    </row>
  </sheetData>
  <mergeCells count="6">
    <mergeCell ref="J3:K3"/>
    <mergeCell ref="A3:A4"/>
    <mergeCell ref="B3:C3"/>
    <mergeCell ref="D3:E3"/>
    <mergeCell ref="F3:G3"/>
    <mergeCell ref="H3:I3"/>
  </mergeCells>
  <phoneticPr fontId="2"/>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P123"/>
  <sheetViews>
    <sheetView zoomScale="90" zoomScaleNormal="90" zoomScaleSheetLayoutView="100" workbookViewId="0"/>
  </sheetViews>
  <sheetFormatPr defaultRowHeight="13.5"/>
  <cols>
    <col min="1" max="7" width="15.125" style="189" customWidth="1"/>
    <col min="8" max="8" width="20.375" style="189" bestFit="1" customWidth="1"/>
    <col min="9" max="9" width="16.375" style="189" bestFit="1" customWidth="1"/>
    <col min="10" max="10" width="20.375" style="189" bestFit="1" customWidth="1"/>
    <col min="11" max="16" width="8.625" style="189" customWidth="1"/>
    <col min="17" max="256" width="9" style="189"/>
    <col min="257" max="263" width="15.625" style="189" customWidth="1"/>
    <col min="264" max="272" width="8.625" style="189" customWidth="1"/>
    <col min="273" max="512" width="9" style="189"/>
    <col min="513" max="519" width="15.625" style="189" customWidth="1"/>
    <col min="520" max="528" width="8.625" style="189" customWidth="1"/>
    <col min="529" max="768" width="9" style="189"/>
    <col min="769" max="775" width="15.625" style="189" customWidth="1"/>
    <col min="776" max="784" width="8.625" style="189" customWidth="1"/>
    <col min="785" max="1024" width="9" style="189"/>
    <col min="1025" max="1031" width="15.625" style="189" customWidth="1"/>
    <col min="1032" max="1040" width="8.625" style="189" customWidth="1"/>
    <col min="1041" max="1280" width="9" style="189"/>
    <col min="1281" max="1287" width="15.625" style="189" customWidth="1"/>
    <col min="1288" max="1296" width="8.625" style="189" customWidth="1"/>
    <col min="1297" max="1536" width="9" style="189"/>
    <col min="1537" max="1543" width="15.625" style="189" customWidth="1"/>
    <col min="1544" max="1552" width="8.625" style="189" customWidth="1"/>
    <col min="1553" max="1792" width="9" style="189"/>
    <col min="1793" max="1799" width="15.625" style="189" customWidth="1"/>
    <col min="1800" max="1808" width="8.625" style="189" customWidth="1"/>
    <col min="1809" max="2048" width="9" style="189"/>
    <col min="2049" max="2055" width="15.625" style="189" customWidth="1"/>
    <col min="2056" max="2064" width="8.625" style="189" customWidth="1"/>
    <col min="2065" max="2304" width="9" style="189"/>
    <col min="2305" max="2311" width="15.625" style="189" customWidth="1"/>
    <col min="2312" max="2320" width="8.625" style="189" customWidth="1"/>
    <col min="2321" max="2560" width="9" style="189"/>
    <col min="2561" max="2567" width="15.625" style="189" customWidth="1"/>
    <col min="2568" max="2576" width="8.625" style="189" customWidth="1"/>
    <col min="2577" max="2816" width="9" style="189"/>
    <col min="2817" max="2823" width="15.625" style="189" customWidth="1"/>
    <col min="2824" max="2832" width="8.625" style="189" customWidth="1"/>
    <col min="2833" max="3072" width="9" style="189"/>
    <col min="3073" max="3079" width="15.625" style="189" customWidth="1"/>
    <col min="3080" max="3088" width="8.625" style="189" customWidth="1"/>
    <col min="3089" max="3328" width="9" style="189"/>
    <col min="3329" max="3335" width="15.625" style="189" customWidth="1"/>
    <col min="3336" max="3344" width="8.625" style="189" customWidth="1"/>
    <col min="3345" max="3584" width="9" style="189"/>
    <col min="3585" max="3591" width="15.625" style="189" customWidth="1"/>
    <col min="3592" max="3600" width="8.625" style="189" customWidth="1"/>
    <col min="3601" max="3840" width="9" style="189"/>
    <col min="3841" max="3847" width="15.625" style="189" customWidth="1"/>
    <col min="3848" max="3856" width="8.625" style="189" customWidth="1"/>
    <col min="3857" max="4096" width="9" style="189"/>
    <col min="4097" max="4103" width="15.625" style="189" customWidth="1"/>
    <col min="4104" max="4112" width="8.625" style="189" customWidth="1"/>
    <col min="4113" max="4352" width="9" style="189"/>
    <col min="4353" max="4359" width="15.625" style="189" customWidth="1"/>
    <col min="4360" max="4368" width="8.625" style="189" customWidth="1"/>
    <col min="4369" max="4608" width="9" style="189"/>
    <col min="4609" max="4615" width="15.625" style="189" customWidth="1"/>
    <col min="4616" max="4624" width="8.625" style="189" customWidth="1"/>
    <col min="4625" max="4864" width="9" style="189"/>
    <col min="4865" max="4871" width="15.625" style="189" customWidth="1"/>
    <col min="4872" max="4880" width="8.625" style="189" customWidth="1"/>
    <col min="4881" max="5120" width="9" style="189"/>
    <col min="5121" max="5127" width="15.625" style="189" customWidth="1"/>
    <col min="5128" max="5136" width="8.625" style="189" customWidth="1"/>
    <col min="5137" max="5376" width="9" style="189"/>
    <col min="5377" max="5383" width="15.625" style="189" customWidth="1"/>
    <col min="5384" max="5392" width="8.625" style="189" customWidth="1"/>
    <col min="5393" max="5632" width="9" style="189"/>
    <col min="5633" max="5639" width="15.625" style="189" customWidth="1"/>
    <col min="5640" max="5648" width="8.625" style="189" customWidth="1"/>
    <col min="5649" max="5888" width="9" style="189"/>
    <col min="5889" max="5895" width="15.625" style="189" customWidth="1"/>
    <col min="5896" max="5904" width="8.625" style="189" customWidth="1"/>
    <col min="5905" max="6144" width="9" style="189"/>
    <col min="6145" max="6151" width="15.625" style="189" customWidth="1"/>
    <col min="6152" max="6160" width="8.625" style="189" customWidth="1"/>
    <col min="6161" max="6400" width="9" style="189"/>
    <col min="6401" max="6407" width="15.625" style="189" customWidth="1"/>
    <col min="6408" max="6416" width="8.625" style="189" customWidth="1"/>
    <col min="6417" max="6656" width="9" style="189"/>
    <col min="6657" max="6663" width="15.625" style="189" customWidth="1"/>
    <col min="6664" max="6672" width="8.625" style="189" customWidth="1"/>
    <col min="6673" max="6912" width="9" style="189"/>
    <col min="6913" max="6919" width="15.625" style="189" customWidth="1"/>
    <col min="6920" max="6928" width="8.625" style="189" customWidth="1"/>
    <col min="6929" max="7168" width="9" style="189"/>
    <col min="7169" max="7175" width="15.625" style="189" customWidth="1"/>
    <col min="7176" max="7184" width="8.625" style="189" customWidth="1"/>
    <col min="7185" max="7424" width="9" style="189"/>
    <col min="7425" max="7431" width="15.625" style="189" customWidth="1"/>
    <col min="7432" max="7440" width="8.625" style="189" customWidth="1"/>
    <col min="7441" max="7680" width="9" style="189"/>
    <col min="7681" max="7687" width="15.625" style="189" customWidth="1"/>
    <col min="7688" max="7696" width="8.625" style="189" customWidth="1"/>
    <col min="7697" max="7936" width="9" style="189"/>
    <col min="7937" max="7943" width="15.625" style="189" customWidth="1"/>
    <col min="7944" max="7952" width="8.625" style="189" customWidth="1"/>
    <col min="7953" max="8192" width="9" style="189"/>
    <col min="8193" max="8199" width="15.625" style="189" customWidth="1"/>
    <col min="8200" max="8208" width="8.625" style="189" customWidth="1"/>
    <col min="8209" max="8448" width="9" style="189"/>
    <col min="8449" max="8455" width="15.625" style="189" customWidth="1"/>
    <col min="8456" max="8464" width="8.625" style="189" customWidth="1"/>
    <col min="8465" max="8704" width="9" style="189"/>
    <col min="8705" max="8711" width="15.625" style="189" customWidth="1"/>
    <col min="8712" max="8720" width="8.625" style="189" customWidth="1"/>
    <col min="8721" max="8960" width="9" style="189"/>
    <col min="8961" max="8967" width="15.625" style="189" customWidth="1"/>
    <col min="8968" max="8976" width="8.625" style="189" customWidth="1"/>
    <col min="8977" max="9216" width="9" style="189"/>
    <col min="9217" max="9223" width="15.625" style="189" customWidth="1"/>
    <col min="9224" max="9232" width="8.625" style="189" customWidth="1"/>
    <col min="9233" max="9472" width="9" style="189"/>
    <col min="9473" max="9479" width="15.625" style="189" customWidth="1"/>
    <col min="9480" max="9488" width="8.625" style="189" customWidth="1"/>
    <col min="9489" max="9728" width="9" style="189"/>
    <col min="9729" max="9735" width="15.625" style="189" customWidth="1"/>
    <col min="9736" max="9744" width="8.625" style="189" customWidth="1"/>
    <col min="9745" max="9984" width="9" style="189"/>
    <col min="9985" max="9991" width="15.625" style="189" customWidth="1"/>
    <col min="9992" max="10000" width="8.625" style="189" customWidth="1"/>
    <col min="10001" max="10240" width="9" style="189"/>
    <col min="10241" max="10247" width="15.625" style="189" customWidth="1"/>
    <col min="10248" max="10256" width="8.625" style="189" customWidth="1"/>
    <col min="10257" max="10496" width="9" style="189"/>
    <col min="10497" max="10503" width="15.625" style="189" customWidth="1"/>
    <col min="10504" max="10512" width="8.625" style="189" customWidth="1"/>
    <col min="10513" max="10752" width="9" style="189"/>
    <col min="10753" max="10759" width="15.625" style="189" customWidth="1"/>
    <col min="10760" max="10768" width="8.625" style="189" customWidth="1"/>
    <col min="10769" max="11008" width="9" style="189"/>
    <col min="11009" max="11015" width="15.625" style="189" customWidth="1"/>
    <col min="11016" max="11024" width="8.625" style="189" customWidth="1"/>
    <col min="11025" max="11264" width="9" style="189"/>
    <col min="11265" max="11271" width="15.625" style="189" customWidth="1"/>
    <col min="11272" max="11280" width="8.625" style="189" customWidth="1"/>
    <col min="11281" max="11520" width="9" style="189"/>
    <col min="11521" max="11527" width="15.625" style="189" customWidth="1"/>
    <col min="11528" max="11536" width="8.625" style="189" customWidth="1"/>
    <col min="11537" max="11776" width="9" style="189"/>
    <col min="11777" max="11783" width="15.625" style="189" customWidth="1"/>
    <col min="11784" max="11792" width="8.625" style="189" customWidth="1"/>
    <col min="11793" max="12032" width="9" style="189"/>
    <col min="12033" max="12039" width="15.625" style="189" customWidth="1"/>
    <col min="12040" max="12048" width="8.625" style="189" customWidth="1"/>
    <col min="12049" max="12288" width="9" style="189"/>
    <col min="12289" max="12295" width="15.625" style="189" customWidth="1"/>
    <col min="12296" max="12304" width="8.625" style="189" customWidth="1"/>
    <col min="12305" max="12544" width="9" style="189"/>
    <col min="12545" max="12551" width="15.625" style="189" customWidth="1"/>
    <col min="12552" max="12560" width="8.625" style="189" customWidth="1"/>
    <col min="12561" max="12800" width="9" style="189"/>
    <col min="12801" max="12807" width="15.625" style="189" customWidth="1"/>
    <col min="12808" max="12816" width="8.625" style="189" customWidth="1"/>
    <col min="12817" max="13056" width="9" style="189"/>
    <col min="13057" max="13063" width="15.625" style="189" customWidth="1"/>
    <col min="13064" max="13072" width="8.625" style="189" customWidth="1"/>
    <col min="13073" max="13312" width="9" style="189"/>
    <col min="13313" max="13319" width="15.625" style="189" customWidth="1"/>
    <col min="13320" max="13328" width="8.625" style="189" customWidth="1"/>
    <col min="13329" max="13568" width="9" style="189"/>
    <col min="13569" max="13575" width="15.625" style="189" customWidth="1"/>
    <col min="13576" max="13584" width="8.625" style="189" customWidth="1"/>
    <col min="13585" max="13824" width="9" style="189"/>
    <col min="13825" max="13831" width="15.625" style="189" customWidth="1"/>
    <col min="13832" max="13840" width="8.625" style="189" customWidth="1"/>
    <col min="13841" max="14080" width="9" style="189"/>
    <col min="14081" max="14087" width="15.625" style="189" customWidth="1"/>
    <col min="14088" max="14096" width="8.625" style="189" customWidth="1"/>
    <col min="14097" max="14336" width="9" style="189"/>
    <col min="14337" max="14343" width="15.625" style="189" customWidth="1"/>
    <col min="14344" max="14352" width="8.625" style="189" customWidth="1"/>
    <col min="14353" max="14592" width="9" style="189"/>
    <col min="14593" max="14599" width="15.625" style="189" customWidth="1"/>
    <col min="14600" max="14608" width="8.625" style="189" customWidth="1"/>
    <col min="14609" max="14848" width="9" style="189"/>
    <col min="14849" max="14855" width="15.625" style="189" customWidth="1"/>
    <col min="14856" max="14864" width="8.625" style="189" customWidth="1"/>
    <col min="14865" max="15104" width="9" style="189"/>
    <col min="15105" max="15111" width="15.625" style="189" customWidth="1"/>
    <col min="15112" max="15120" width="8.625" style="189" customWidth="1"/>
    <col min="15121" max="15360" width="9" style="189"/>
    <col min="15361" max="15367" width="15.625" style="189" customWidth="1"/>
    <col min="15368" max="15376" width="8.625" style="189" customWidth="1"/>
    <col min="15377" max="15616" width="9" style="189"/>
    <col min="15617" max="15623" width="15.625" style="189" customWidth="1"/>
    <col min="15624" max="15632" width="8.625" style="189" customWidth="1"/>
    <col min="15633" max="15872" width="9" style="189"/>
    <col min="15873" max="15879" width="15.625" style="189" customWidth="1"/>
    <col min="15880" max="15888" width="8.625" style="189" customWidth="1"/>
    <col min="15889" max="16128" width="9" style="189"/>
    <col min="16129" max="16135" width="15.625" style="189" customWidth="1"/>
    <col min="16136" max="16144" width="8.625" style="189" customWidth="1"/>
    <col min="16145" max="16384" width="9" style="189"/>
  </cols>
  <sheetData>
    <row r="1" spans="1:16" s="66" customFormat="1" ht="15" customHeight="1">
      <c r="A1" s="67" t="s">
        <v>315</v>
      </c>
    </row>
    <row r="2" spans="1:16" s="64" customFormat="1" ht="15" customHeight="1"/>
    <row r="3" spans="1:16" s="64" customFormat="1" ht="15" customHeight="1">
      <c r="A3" s="206" t="s">
        <v>314</v>
      </c>
    </row>
    <row r="4" spans="1:16" s="64" customFormat="1" ht="16.5" customHeight="1">
      <c r="A4" s="242" t="s">
        <v>274</v>
      </c>
      <c r="B4" s="243" t="s">
        <v>286</v>
      </c>
      <c r="C4" s="242" t="s">
        <v>298</v>
      </c>
      <c r="D4" s="242" t="s">
        <v>313</v>
      </c>
      <c r="E4" s="242" t="s">
        <v>312</v>
      </c>
      <c r="F4" s="240" t="s">
        <v>288</v>
      </c>
      <c r="G4" s="242" t="s">
        <v>311</v>
      </c>
      <c r="H4" s="242" t="s">
        <v>310</v>
      </c>
      <c r="I4" s="65"/>
      <c r="J4" s="65"/>
      <c r="K4" s="65"/>
      <c r="L4" s="65"/>
      <c r="M4" s="65"/>
      <c r="N4" s="65"/>
      <c r="O4" s="65"/>
      <c r="P4" s="65"/>
    </row>
    <row r="5" spans="1:16" s="64" customFormat="1" ht="16.5" customHeight="1">
      <c r="A5" s="22" t="s">
        <v>269</v>
      </c>
      <c r="B5" s="204">
        <v>174727</v>
      </c>
      <c r="C5" s="195">
        <v>35489</v>
      </c>
      <c r="D5" s="195">
        <v>22823</v>
      </c>
      <c r="E5" s="195">
        <v>30117</v>
      </c>
      <c r="F5" s="195">
        <v>85185</v>
      </c>
      <c r="G5" s="195">
        <v>127</v>
      </c>
      <c r="H5" s="195">
        <v>986</v>
      </c>
      <c r="I5" s="65"/>
      <c r="J5" s="65"/>
      <c r="K5" s="65"/>
      <c r="L5" s="65"/>
      <c r="M5" s="65"/>
      <c r="N5" s="65"/>
      <c r="O5" s="65"/>
      <c r="P5" s="65"/>
    </row>
    <row r="6" spans="1:16" s="64" customFormat="1" ht="16.5" customHeight="1">
      <c r="A6" s="22" t="s">
        <v>86</v>
      </c>
      <c r="B6" s="204">
        <v>180254</v>
      </c>
      <c r="C6" s="195">
        <v>23128</v>
      </c>
      <c r="D6" s="195">
        <v>19573</v>
      </c>
      <c r="E6" s="195">
        <v>21979</v>
      </c>
      <c r="F6" s="195">
        <v>114371</v>
      </c>
      <c r="G6" s="195">
        <v>222</v>
      </c>
      <c r="H6" s="195">
        <v>981</v>
      </c>
      <c r="I6" s="65"/>
      <c r="J6" s="65"/>
      <c r="K6" s="65"/>
      <c r="L6" s="65"/>
      <c r="M6" s="65"/>
      <c r="N6" s="65"/>
      <c r="O6" s="65"/>
      <c r="P6" s="65"/>
    </row>
    <row r="7" spans="1:16" s="64" customFormat="1" ht="16.5" customHeight="1">
      <c r="A7" s="22" t="s">
        <v>85</v>
      </c>
      <c r="B7" s="204">
        <v>150387</v>
      </c>
      <c r="C7" s="195">
        <v>0</v>
      </c>
      <c r="D7" s="195">
        <v>17348</v>
      </c>
      <c r="E7" s="195">
        <v>24756</v>
      </c>
      <c r="F7" s="195">
        <v>107215</v>
      </c>
      <c r="G7" s="195">
        <v>179</v>
      </c>
      <c r="H7" s="195">
        <v>889</v>
      </c>
      <c r="I7" s="65"/>
      <c r="J7" s="65"/>
      <c r="K7" s="65"/>
      <c r="L7" s="65"/>
      <c r="M7" s="65"/>
      <c r="N7" s="65"/>
      <c r="O7" s="65"/>
      <c r="P7" s="65"/>
    </row>
    <row r="8" spans="1:16" s="64" customFormat="1" ht="16.5" customHeight="1">
      <c r="A8" s="22" t="s">
        <v>84</v>
      </c>
      <c r="B8" s="204">
        <v>201072</v>
      </c>
      <c r="C8" s="195">
        <v>54985</v>
      </c>
      <c r="D8" s="195">
        <v>12738</v>
      </c>
      <c r="E8" s="195">
        <v>27476</v>
      </c>
      <c r="F8" s="195">
        <v>105471</v>
      </c>
      <c r="G8" s="195">
        <v>167</v>
      </c>
      <c r="H8" s="195">
        <v>235</v>
      </c>
      <c r="I8" s="65"/>
      <c r="J8" s="65"/>
      <c r="K8" s="65"/>
      <c r="L8" s="65"/>
      <c r="M8" s="65"/>
      <c r="N8" s="65"/>
      <c r="O8" s="65"/>
      <c r="P8" s="65"/>
    </row>
    <row r="9" spans="1:16" s="201" customFormat="1" ht="16.5" customHeight="1">
      <c r="A9" s="20" t="s">
        <v>83</v>
      </c>
      <c r="B9" s="203">
        <v>189480</v>
      </c>
      <c r="C9" s="194">
        <v>57605</v>
      </c>
      <c r="D9" s="194">
        <v>11478</v>
      </c>
      <c r="E9" s="194">
        <v>17613</v>
      </c>
      <c r="F9" s="194">
        <v>102551</v>
      </c>
      <c r="G9" s="194">
        <v>233</v>
      </c>
      <c r="H9" s="194">
        <v>0</v>
      </c>
      <c r="I9" s="212"/>
      <c r="J9" s="212"/>
      <c r="K9" s="212"/>
      <c r="L9" s="212"/>
      <c r="M9" s="212"/>
      <c r="N9" s="212"/>
      <c r="O9" s="212"/>
      <c r="P9" s="212"/>
    </row>
    <row r="10" spans="1:16" s="64" customFormat="1" ht="15" customHeight="1">
      <c r="A10" s="202"/>
      <c r="G10" s="49"/>
      <c r="H10" s="190" t="s">
        <v>267</v>
      </c>
      <c r="I10" s="65"/>
      <c r="J10" s="65"/>
      <c r="K10" s="65"/>
      <c r="L10" s="65"/>
      <c r="M10" s="65"/>
      <c r="N10" s="65"/>
      <c r="O10" s="65"/>
      <c r="P10" s="65"/>
    </row>
    <row r="11" spans="1:16" s="64" customFormat="1" ht="16.5" customHeight="1">
      <c r="I11" s="65"/>
      <c r="J11" s="65"/>
      <c r="K11" s="65"/>
      <c r="L11" s="65"/>
      <c r="M11" s="207"/>
      <c r="N11" s="65"/>
      <c r="O11" s="207"/>
      <c r="P11" s="207"/>
    </row>
    <row r="12" spans="1:16" s="64" customFormat="1" ht="15" customHeight="1">
      <c r="A12" s="229" t="s">
        <v>309</v>
      </c>
      <c r="I12" s="65"/>
      <c r="J12" s="65"/>
      <c r="K12" s="65"/>
      <c r="L12" s="65"/>
      <c r="M12" s="65"/>
      <c r="N12" s="65"/>
      <c r="O12" s="65"/>
      <c r="P12" s="65"/>
    </row>
    <row r="13" spans="1:16" s="64" customFormat="1" ht="16.5" customHeight="1">
      <c r="A13" s="242" t="s">
        <v>274</v>
      </c>
      <c r="B13" s="241" t="s">
        <v>286</v>
      </c>
      <c r="C13" s="240" t="s">
        <v>308</v>
      </c>
      <c r="D13" s="240" t="s">
        <v>306</v>
      </c>
      <c r="E13" s="239"/>
      <c r="F13" s="239"/>
      <c r="H13" s="65"/>
      <c r="I13" s="65"/>
      <c r="J13" s="65"/>
      <c r="K13" s="65"/>
      <c r="L13" s="65"/>
      <c r="M13" s="65"/>
      <c r="N13" s="65"/>
      <c r="O13" s="65"/>
    </row>
    <row r="14" spans="1:16" s="64" customFormat="1" ht="16.5" customHeight="1">
      <c r="A14" s="22" t="s">
        <v>269</v>
      </c>
      <c r="B14" s="204">
        <v>110873</v>
      </c>
      <c r="C14" s="195">
        <v>68704</v>
      </c>
      <c r="D14" s="195">
        <v>42169</v>
      </c>
      <c r="E14" s="238"/>
      <c r="F14" s="238"/>
      <c r="H14" s="65"/>
      <c r="I14" s="65"/>
      <c r="J14" s="65"/>
      <c r="K14" s="65"/>
      <c r="L14" s="65"/>
      <c r="M14" s="65"/>
      <c r="N14" s="65"/>
      <c r="O14" s="65"/>
    </row>
    <row r="15" spans="1:16" s="64" customFormat="1" ht="16.5" customHeight="1">
      <c r="A15" s="22" t="s">
        <v>86</v>
      </c>
      <c r="B15" s="204">
        <v>158276</v>
      </c>
      <c r="C15" s="195">
        <v>113231</v>
      </c>
      <c r="D15" s="195">
        <v>45045</v>
      </c>
      <c r="E15" s="238"/>
      <c r="F15" s="238"/>
      <c r="H15" s="65"/>
      <c r="I15" s="65"/>
      <c r="J15" s="65"/>
      <c r="K15" s="65"/>
      <c r="L15" s="65"/>
      <c r="M15" s="65"/>
      <c r="N15" s="65"/>
      <c r="O15" s="65"/>
    </row>
    <row r="16" spans="1:16" s="64" customFormat="1" ht="16.5" customHeight="1">
      <c r="A16" s="22" t="s">
        <v>85</v>
      </c>
      <c r="B16" s="204">
        <v>181431</v>
      </c>
      <c r="C16" s="195">
        <v>139653</v>
      </c>
      <c r="D16" s="195">
        <v>41778</v>
      </c>
      <c r="E16" s="238"/>
      <c r="F16" s="238"/>
      <c r="H16" s="65"/>
      <c r="I16" s="65"/>
      <c r="J16" s="65"/>
      <c r="K16" s="65"/>
      <c r="L16" s="65"/>
      <c r="M16" s="65"/>
      <c r="N16" s="65"/>
      <c r="O16" s="65"/>
    </row>
    <row r="17" spans="1:16" s="64" customFormat="1" ht="16.5" customHeight="1">
      <c r="A17" s="22" t="s">
        <v>84</v>
      </c>
      <c r="B17" s="204">
        <v>147704</v>
      </c>
      <c r="C17" s="195">
        <v>110258</v>
      </c>
      <c r="D17" s="195">
        <v>37446</v>
      </c>
      <c r="E17" s="238"/>
      <c r="F17" s="238"/>
      <c r="H17" s="65"/>
      <c r="I17" s="65"/>
      <c r="J17" s="65"/>
      <c r="K17" s="65"/>
      <c r="L17" s="65"/>
      <c r="M17" s="65"/>
      <c r="N17" s="65"/>
      <c r="O17" s="65"/>
    </row>
    <row r="18" spans="1:16" s="201" customFormat="1" ht="16.5" customHeight="1">
      <c r="A18" s="20" t="s">
        <v>268</v>
      </c>
      <c r="B18" s="203">
        <v>169168</v>
      </c>
      <c r="C18" s="194">
        <v>131599</v>
      </c>
      <c r="D18" s="194">
        <v>37569</v>
      </c>
      <c r="E18" s="237"/>
      <c r="F18" s="237"/>
      <c r="H18" s="212"/>
      <c r="I18" s="212"/>
      <c r="J18" s="212"/>
      <c r="K18" s="212"/>
      <c r="L18" s="212"/>
      <c r="M18" s="212"/>
      <c r="N18" s="212"/>
      <c r="O18" s="212"/>
    </row>
    <row r="19" spans="1:16" s="64" customFormat="1" ht="15" customHeight="1">
      <c r="D19" s="190" t="s">
        <v>267</v>
      </c>
      <c r="I19" s="65"/>
      <c r="J19" s="207"/>
      <c r="K19" s="65"/>
      <c r="L19" s="65"/>
      <c r="M19" s="207"/>
      <c r="N19" s="65"/>
      <c r="O19" s="207"/>
      <c r="P19" s="207"/>
    </row>
    <row r="20" spans="1:16" s="64" customFormat="1" ht="16.5" customHeight="1">
      <c r="I20" s="65"/>
      <c r="J20" s="207"/>
      <c r="K20" s="65"/>
      <c r="L20" s="65"/>
      <c r="M20" s="207"/>
      <c r="N20" s="65"/>
      <c r="O20" s="207"/>
      <c r="P20" s="207"/>
    </row>
    <row r="21" spans="1:16" s="220" customFormat="1" ht="15" customHeight="1">
      <c r="A21" s="206" t="s">
        <v>307</v>
      </c>
      <c r="I21" s="208"/>
      <c r="J21" s="208"/>
      <c r="K21" s="208"/>
      <c r="L21" s="208"/>
      <c r="M21" s="208"/>
      <c r="N21" s="208"/>
      <c r="O21" s="208"/>
      <c r="P21" s="208"/>
    </row>
    <row r="22" spans="1:16" s="220" customFormat="1" ht="16.5" customHeight="1">
      <c r="A22" s="197" t="s">
        <v>274</v>
      </c>
      <c r="B22" s="205" t="s">
        <v>286</v>
      </c>
      <c r="C22" s="198" t="s">
        <v>298</v>
      </c>
      <c r="D22" s="197" t="s">
        <v>306</v>
      </c>
      <c r="E22" s="198" t="s">
        <v>295</v>
      </c>
      <c r="I22" s="208"/>
      <c r="J22" s="208"/>
      <c r="K22" s="208"/>
      <c r="L22" s="208"/>
      <c r="M22" s="208"/>
      <c r="N22" s="208"/>
      <c r="O22" s="208"/>
      <c r="P22" s="208"/>
    </row>
    <row r="23" spans="1:16" s="220" customFormat="1" ht="16.5" customHeight="1">
      <c r="A23" s="22" t="s">
        <v>269</v>
      </c>
      <c r="B23" s="204">
        <v>90421</v>
      </c>
      <c r="C23" s="195">
        <v>22450</v>
      </c>
      <c r="D23" s="195">
        <v>64131</v>
      </c>
      <c r="E23" s="195">
        <v>3840</v>
      </c>
      <c r="I23" s="208"/>
      <c r="J23" s="208"/>
      <c r="K23" s="208"/>
      <c r="L23" s="208"/>
      <c r="M23" s="208"/>
      <c r="N23" s="208"/>
      <c r="O23" s="208"/>
      <c r="P23" s="208"/>
    </row>
    <row r="24" spans="1:16" s="220" customFormat="1" ht="16.5" customHeight="1">
      <c r="A24" s="22" t="s">
        <v>86</v>
      </c>
      <c r="B24" s="204">
        <v>61260</v>
      </c>
      <c r="C24" s="195">
        <v>22783</v>
      </c>
      <c r="D24" s="195">
        <v>35263</v>
      </c>
      <c r="E24" s="195">
        <v>3214</v>
      </c>
      <c r="I24" s="208"/>
      <c r="J24" s="208"/>
      <c r="K24" s="208"/>
      <c r="L24" s="208"/>
      <c r="M24" s="208"/>
      <c r="N24" s="208"/>
      <c r="O24" s="208"/>
      <c r="P24" s="208"/>
    </row>
    <row r="25" spans="1:16" s="220" customFormat="1" ht="16.5" customHeight="1">
      <c r="A25" s="22" t="s">
        <v>85</v>
      </c>
      <c r="B25" s="204">
        <v>86277</v>
      </c>
      <c r="C25" s="195">
        <v>23699</v>
      </c>
      <c r="D25" s="195">
        <v>59109</v>
      </c>
      <c r="E25" s="195">
        <v>3469</v>
      </c>
      <c r="I25" s="208"/>
      <c r="J25" s="208"/>
      <c r="K25" s="208"/>
      <c r="L25" s="208"/>
      <c r="M25" s="208"/>
      <c r="N25" s="208"/>
      <c r="O25" s="208"/>
      <c r="P25" s="208"/>
    </row>
    <row r="26" spans="1:16" s="220" customFormat="1" ht="16.5" customHeight="1">
      <c r="A26" s="22" t="s">
        <v>84</v>
      </c>
      <c r="B26" s="204">
        <v>83044</v>
      </c>
      <c r="C26" s="195">
        <v>23766</v>
      </c>
      <c r="D26" s="195">
        <v>56898</v>
      </c>
      <c r="E26" s="195">
        <v>2380</v>
      </c>
      <c r="I26" s="208"/>
      <c r="J26" s="208"/>
      <c r="K26" s="208"/>
      <c r="L26" s="208"/>
      <c r="M26" s="208"/>
      <c r="N26" s="208"/>
      <c r="O26" s="208"/>
      <c r="P26" s="208"/>
    </row>
    <row r="27" spans="1:16" s="216" customFormat="1" ht="16.5" customHeight="1">
      <c r="A27" s="20" t="s">
        <v>268</v>
      </c>
      <c r="B27" s="203">
        <v>85803</v>
      </c>
      <c r="C27" s="194">
        <v>23592</v>
      </c>
      <c r="D27" s="194">
        <v>58961</v>
      </c>
      <c r="E27" s="194">
        <v>3250</v>
      </c>
      <c r="I27" s="213"/>
      <c r="J27" s="213"/>
      <c r="K27" s="213"/>
      <c r="L27" s="213"/>
      <c r="M27" s="213"/>
      <c r="N27" s="213"/>
      <c r="O27" s="213"/>
      <c r="P27" s="213"/>
    </row>
    <row r="28" spans="1:16" s="64" customFormat="1" ht="15" customHeight="1">
      <c r="E28" s="190" t="s">
        <v>267</v>
      </c>
      <c r="I28" s="65"/>
      <c r="J28" s="65"/>
      <c r="K28" s="65"/>
      <c r="L28" s="65"/>
      <c r="M28" s="207"/>
      <c r="N28" s="207"/>
      <c r="O28" s="207"/>
      <c r="P28" s="207"/>
    </row>
    <row r="29" spans="1:16" s="64" customFormat="1" ht="16.5" customHeight="1">
      <c r="E29" s="207"/>
      <c r="I29" s="65"/>
      <c r="J29" s="65"/>
      <c r="K29" s="65"/>
      <c r="L29" s="65"/>
      <c r="M29" s="207"/>
      <c r="N29" s="207"/>
      <c r="O29" s="207"/>
      <c r="P29" s="207"/>
    </row>
    <row r="30" spans="1:16" s="220" customFormat="1" ht="15" customHeight="1">
      <c r="A30" s="206" t="s">
        <v>305</v>
      </c>
      <c r="I30" s="208"/>
      <c r="J30" s="208"/>
      <c r="K30" s="208"/>
      <c r="L30" s="208"/>
      <c r="M30" s="208"/>
      <c r="N30" s="208"/>
      <c r="O30" s="208"/>
      <c r="P30" s="208"/>
    </row>
    <row r="31" spans="1:16" s="220" customFormat="1" ht="16.5" customHeight="1">
      <c r="A31" s="198" t="s">
        <v>274</v>
      </c>
      <c r="B31" s="205" t="s">
        <v>286</v>
      </c>
      <c r="C31" s="197" t="s">
        <v>288</v>
      </c>
      <c r="D31" s="197" t="s">
        <v>304</v>
      </c>
      <c r="I31" s="208"/>
      <c r="J31" s="208"/>
      <c r="K31" s="208"/>
      <c r="L31" s="208"/>
      <c r="M31" s="208"/>
      <c r="N31" s="208"/>
      <c r="O31" s="208"/>
      <c r="P31" s="208"/>
    </row>
    <row r="32" spans="1:16" s="220" customFormat="1" ht="16.5" customHeight="1">
      <c r="A32" s="22" t="s">
        <v>269</v>
      </c>
      <c r="B32" s="204">
        <v>2968</v>
      </c>
      <c r="C32" s="195">
        <v>2123</v>
      </c>
      <c r="D32" s="195">
        <v>845</v>
      </c>
      <c r="I32" s="208"/>
      <c r="J32" s="208"/>
      <c r="K32" s="208"/>
      <c r="L32" s="208"/>
      <c r="M32" s="208"/>
      <c r="N32" s="208"/>
      <c r="O32" s="208"/>
      <c r="P32" s="208"/>
    </row>
    <row r="33" spans="1:16" s="220" customFormat="1" ht="16.5" customHeight="1">
      <c r="A33" s="22" t="s">
        <v>86</v>
      </c>
      <c r="B33" s="204">
        <v>3723</v>
      </c>
      <c r="C33" s="195">
        <v>3605</v>
      </c>
      <c r="D33" s="195">
        <v>118</v>
      </c>
      <c r="I33" s="208"/>
      <c r="J33" s="208"/>
      <c r="K33" s="208"/>
      <c r="L33" s="208"/>
      <c r="M33" s="208"/>
      <c r="N33" s="208"/>
      <c r="O33" s="208"/>
      <c r="P33" s="208"/>
    </row>
    <row r="34" spans="1:16" s="220" customFormat="1" ht="16.5" customHeight="1">
      <c r="A34" s="22" t="s">
        <v>85</v>
      </c>
      <c r="B34" s="204">
        <v>4007</v>
      </c>
      <c r="C34" s="195">
        <v>4007</v>
      </c>
      <c r="D34" s="195">
        <v>0</v>
      </c>
      <c r="I34" s="208"/>
      <c r="J34" s="208"/>
      <c r="K34" s="208"/>
      <c r="L34" s="208"/>
      <c r="M34" s="208"/>
      <c r="N34" s="208"/>
      <c r="O34" s="208"/>
      <c r="P34" s="208"/>
    </row>
    <row r="35" spans="1:16" s="220" customFormat="1" ht="16.5" customHeight="1">
      <c r="A35" s="22" t="s">
        <v>84</v>
      </c>
      <c r="B35" s="204">
        <v>3294</v>
      </c>
      <c r="C35" s="195">
        <v>3294</v>
      </c>
      <c r="D35" s="195" t="s">
        <v>128</v>
      </c>
      <c r="I35" s="208"/>
      <c r="J35" s="208"/>
      <c r="K35" s="208"/>
      <c r="L35" s="208"/>
      <c r="M35" s="208"/>
      <c r="N35" s="208"/>
      <c r="O35" s="208"/>
      <c r="P35" s="208"/>
    </row>
    <row r="36" spans="1:16" s="216" customFormat="1" ht="16.5" customHeight="1">
      <c r="A36" s="20" t="s">
        <v>268</v>
      </c>
      <c r="B36" s="203">
        <v>3860</v>
      </c>
      <c r="C36" s="194">
        <v>3860</v>
      </c>
      <c r="D36" s="194" t="s">
        <v>303</v>
      </c>
      <c r="I36" s="213"/>
      <c r="J36" s="213"/>
      <c r="K36" s="213"/>
      <c r="L36" s="213"/>
      <c r="M36" s="213"/>
      <c r="N36" s="213"/>
      <c r="O36" s="213"/>
      <c r="P36" s="213"/>
    </row>
    <row r="37" spans="1:16" s="64" customFormat="1" ht="15" customHeight="1">
      <c r="D37" s="190" t="s">
        <v>267</v>
      </c>
      <c r="I37" s="65"/>
      <c r="J37" s="65"/>
      <c r="K37" s="65"/>
      <c r="L37" s="65"/>
      <c r="M37" s="207"/>
      <c r="N37" s="207"/>
      <c r="O37" s="207"/>
      <c r="P37" s="207"/>
    </row>
    <row r="38" spans="1:16" s="64" customFormat="1" ht="16.5" customHeight="1">
      <c r="I38" s="65"/>
      <c r="J38" s="65"/>
      <c r="K38" s="65"/>
      <c r="L38" s="65"/>
      <c r="M38" s="207"/>
      <c r="N38" s="207"/>
      <c r="O38" s="207"/>
      <c r="P38" s="207"/>
    </row>
    <row r="39" spans="1:16" s="220" customFormat="1" ht="15" customHeight="1">
      <c r="A39" s="229" t="s">
        <v>302</v>
      </c>
      <c r="I39" s="208"/>
      <c r="J39" s="208"/>
      <c r="K39" s="208"/>
      <c r="L39" s="208"/>
      <c r="M39" s="208"/>
      <c r="N39" s="208"/>
      <c r="O39" s="208"/>
      <c r="P39" s="208"/>
    </row>
    <row r="40" spans="1:16" s="220" customFormat="1" ht="16.5" customHeight="1">
      <c r="A40" s="198" t="s">
        <v>274</v>
      </c>
      <c r="B40" s="205" t="s">
        <v>286</v>
      </c>
      <c r="I40" s="208"/>
      <c r="J40" s="208"/>
      <c r="K40" s="208"/>
      <c r="L40" s="208"/>
      <c r="M40" s="208"/>
      <c r="N40" s="208"/>
      <c r="O40" s="208"/>
      <c r="P40" s="208"/>
    </row>
    <row r="41" spans="1:16" s="64" customFormat="1" ht="16.5" customHeight="1">
      <c r="A41" s="22" t="s">
        <v>269</v>
      </c>
      <c r="B41" s="204">
        <v>59186</v>
      </c>
      <c r="I41" s="65"/>
      <c r="J41" s="65"/>
      <c r="K41" s="65"/>
      <c r="L41" s="65"/>
      <c r="M41" s="207"/>
      <c r="N41" s="207"/>
      <c r="O41" s="207"/>
      <c r="P41" s="207"/>
    </row>
    <row r="42" spans="1:16" s="64" customFormat="1" ht="16.5" customHeight="1">
      <c r="A42" s="22" t="s">
        <v>86</v>
      </c>
      <c r="B42" s="204">
        <v>49992</v>
      </c>
      <c r="I42" s="65"/>
      <c r="J42" s="65"/>
      <c r="K42" s="65"/>
      <c r="L42" s="65"/>
      <c r="M42" s="207"/>
      <c r="N42" s="207"/>
      <c r="O42" s="207"/>
      <c r="P42" s="207"/>
    </row>
    <row r="43" spans="1:16" s="64" customFormat="1" ht="16.5" customHeight="1">
      <c r="A43" s="22" t="s">
        <v>85</v>
      </c>
      <c r="B43" s="204">
        <v>86927</v>
      </c>
      <c r="I43" s="65"/>
      <c r="J43" s="65"/>
      <c r="K43" s="65"/>
      <c r="L43" s="65"/>
      <c r="M43" s="207"/>
      <c r="N43" s="207"/>
      <c r="O43" s="207"/>
      <c r="P43" s="207"/>
    </row>
    <row r="44" spans="1:16" s="64" customFormat="1" ht="16.5" customHeight="1">
      <c r="A44" s="22" t="s">
        <v>84</v>
      </c>
      <c r="B44" s="204">
        <v>90905</v>
      </c>
      <c r="I44" s="65"/>
      <c r="J44" s="65"/>
      <c r="K44" s="65"/>
      <c r="L44" s="65"/>
      <c r="M44" s="207"/>
      <c r="N44" s="207"/>
      <c r="O44" s="207"/>
      <c r="P44" s="207"/>
    </row>
    <row r="45" spans="1:16" s="201" customFormat="1" ht="16.5" customHeight="1">
      <c r="A45" s="20" t="s">
        <v>268</v>
      </c>
      <c r="B45" s="203">
        <v>67125</v>
      </c>
      <c r="I45" s="212"/>
      <c r="J45" s="212"/>
      <c r="K45" s="212"/>
      <c r="L45" s="212"/>
      <c r="M45" s="236"/>
      <c r="N45" s="236"/>
      <c r="O45" s="236"/>
      <c r="P45" s="236"/>
    </row>
    <row r="46" spans="1:16" s="64" customFormat="1" ht="15" customHeight="1">
      <c r="B46" s="190" t="s">
        <v>267</v>
      </c>
      <c r="I46" s="235"/>
      <c r="J46" s="235"/>
      <c r="K46" s="65"/>
      <c r="L46" s="65"/>
      <c r="M46" s="65"/>
      <c r="N46" s="65"/>
      <c r="O46" s="65"/>
      <c r="P46" s="65"/>
    </row>
    <row r="47" spans="1:16" s="64" customFormat="1" ht="15" customHeight="1">
      <c r="I47" s="235"/>
      <c r="J47" s="235"/>
      <c r="K47" s="65"/>
      <c r="L47" s="65"/>
      <c r="M47" s="65"/>
      <c r="N47" s="65"/>
      <c r="O47" s="65"/>
      <c r="P47" s="65"/>
    </row>
    <row r="48" spans="1:16" s="64" customFormat="1" ht="15" customHeight="1">
      <c r="A48" s="234" t="s">
        <v>301</v>
      </c>
      <c r="B48" s="65"/>
      <c r="I48" s="65"/>
      <c r="J48" s="65"/>
      <c r="K48" s="65"/>
      <c r="L48" s="65"/>
      <c r="M48" s="65"/>
      <c r="N48" s="65"/>
      <c r="O48" s="65"/>
      <c r="P48" s="65"/>
    </row>
    <row r="49" spans="1:16" s="64" customFormat="1" ht="16.5" customHeight="1">
      <c r="A49" s="197" t="s">
        <v>274</v>
      </c>
      <c r="B49" s="205" t="s">
        <v>286</v>
      </c>
      <c r="I49" s="65"/>
      <c r="J49" s="65"/>
      <c r="K49" s="65"/>
      <c r="L49" s="65"/>
      <c r="M49" s="65"/>
      <c r="N49" s="65"/>
      <c r="O49" s="65"/>
      <c r="P49" s="65"/>
    </row>
    <row r="50" spans="1:16" s="64" customFormat="1" ht="16.5" customHeight="1">
      <c r="A50" s="22" t="s">
        <v>269</v>
      </c>
      <c r="B50" s="233">
        <v>63566</v>
      </c>
      <c r="E50" s="65"/>
      <c r="F50" s="65"/>
      <c r="G50" s="65"/>
      <c r="I50" s="65"/>
      <c r="J50" s="65"/>
      <c r="K50" s="65"/>
      <c r="L50" s="65"/>
      <c r="M50" s="65"/>
      <c r="N50" s="65"/>
      <c r="O50" s="65"/>
      <c r="P50" s="65"/>
    </row>
    <row r="51" spans="1:16" s="64" customFormat="1" ht="16.5" customHeight="1">
      <c r="A51" s="22" t="s">
        <v>86</v>
      </c>
      <c r="B51" s="233">
        <v>65426</v>
      </c>
      <c r="E51" s="65"/>
      <c r="F51" s="65"/>
      <c r="G51" s="65"/>
      <c r="I51" s="65"/>
      <c r="J51" s="65"/>
      <c r="K51" s="65"/>
      <c r="L51" s="65"/>
      <c r="M51" s="65"/>
      <c r="N51" s="65"/>
      <c r="O51" s="65"/>
      <c r="P51" s="65"/>
    </row>
    <row r="52" spans="1:16" s="64" customFormat="1" ht="16.5" customHeight="1">
      <c r="A52" s="22" t="s">
        <v>85</v>
      </c>
      <c r="B52" s="233">
        <v>60358</v>
      </c>
      <c r="E52" s="65"/>
      <c r="F52" s="65"/>
      <c r="G52" s="65"/>
      <c r="I52" s="65"/>
      <c r="J52" s="65"/>
      <c r="K52" s="65"/>
      <c r="L52" s="65"/>
      <c r="M52" s="65"/>
      <c r="N52" s="65"/>
      <c r="O52" s="65"/>
      <c r="P52" s="65"/>
    </row>
    <row r="53" spans="1:16" s="64" customFormat="1" ht="16.5" customHeight="1">
      <c r="A53" s="22" t="s">
        <v>84</v>
      </c>
      <c r="B53" s="233">
        <v>62638</v>
      </c>
      <c r="E53" s="65"/>
      <c r="F53" s="65"/>
      <c r="G53" s="65"/>
      <c r="I53" s="65"/>
      <c r="J53" s="65"/>
      <c r="K53" s="65"/>
      <c r="L53" s="65"/>
      <c r="M53" s="65"/>
      <c r="N53" s="65"/>
      <c r="O53" s="65"/>
      <c r="P53" s="65"/>
    </row>
    <row r="54" spans="1:16" s="201" customFormat="1" ht="16.5" customHeight="1">
      <c r="A54" s="20" t="s">
        <v>268</v>
      </c>
      <c r="B54" s="232">
        <v>69129</v>
      </c>
      <c r="E54" s="212"/>
      <c r="F54" s="212"/>
      <c r="G54" s="212"/>
      <c r="I54" s="212"/>
      <c r="J54" s="212"/>
      <c r="K54" s="212"/>
      <c r="L54" s="212"/>
      <c r="M54" s="212"/>
      <c r="N54" s="212"/>
      <c r="O54" s="212"/>
      <c r="P54" s="212"/>
    </row>
    <row r="55" spans="1:16" s="64" customFormat="1" ht="15" customHeight="1">
      <c r="A55" s="65"/>
      <c r="B55" s="190" t="s">
        <v>300</v>
      </c>
      <c r="E55" s="207"/>
      <c r="G55" s="207"/>
      <c r="I55" s="65"/>
      <c r="J55" s="65"/>
      <c r="K55" s="65"/>
      <c r="L55" s="65"/>
      <c r="M55" s="65"/>
      <c r="N55" s="65"/>
      <c r="O55" s="65"/>
      <c r="P55" s="65"/>
    </row>
    <row r="56" spans="1:16" s="220" customFormat="1" ht="16.5" customHeight="1">
      <c r="I56" s="208"/>
      <c r="J56" s="208"/>
      <c r="K56" s="208"/>
      <c r="L56" s="208"/>
      <c r="M56" s="208"/>
      <c r="N56" s="208"/>
      <c r="O56" s="208"/>
      <c r="P56" s="208"/>
    </row>
    <row r="57" spans="1:16" s="220" customFormat="1" ht="15" customHeight="1">
      <c r="A57" s="229" t="s">
        <v>299</v>
      </c>
      <c r="I57" s="208"/>
      <c r="J57" s="208"/>
      <c r="K57" s="208"/>
      <c r="L57" s="208"/>
      <c r="M57" s="208"/>
      <c r="N57" s="208"/>
      <c r="O57" s="208"/>
      <c r="P57" s="208"/>
    </row>
    <row r="58" spans="1:16" s="220" customFormat="1" ht="16.5" customHeight="1">
      <c r="A58" s="197" t="s">
        <v>274</v>
      </c>
      <c r="B58" s="205" t="s">
        <v>286</v>
      </c>
      <c r="C58" s="197" t="s">
        <v>298</v>
      </c>
      <c r="D58" s="197" t="s">
        <v>288</v>
      </c>
      <c r="E58" s="198" t="s">
        <v>297</v>
      </c>
      <c r="I58" s="208"/>
      <c r="J58" s="208"/>
      <c r="K58" s="208"/>
      <c r="L58" s="208"/>
      <c r="M58" s="208"/>
      <c r="N58" s="208"/>
      <c r="O58" s="208"/>
      <c r="P58" s="208"/>
    </row>
    <row r="59" spans="1:16" s="220" customFormat="1" ht="16.5" customHeight="1">
      <c r="A59" s="22" t="s">
        <v>269</v>
      </c>
      <c r="B59" s="204">
        <v>30002</v>
      </c>
      <c r="C59" s="195">
        <v>22306</v>
      </c>
      <c r="D59" s="195">
        <v>6497</v>
      </c>
      <c r="E59" s="195">
        <v>1199</v>
      </c>
      <c r="I59" s="208"/>
      <c r="J59" s="208"/>
      <c r="K59" s="208"/>
      <c r="L59" s="208"/>
      <c r="M59" s="208"/>
      <c r="N59" s="208"/>
      <c r="O59" s="208"/>
      <c r="P59" s="208"/>
    </row>
    <row r="60" spans="1:16" s="220" customFormat="1" ht="16.5" customHeight="1">
      <c r="A60" s="22" t="s">
        <v>86</v>
      </c>
      <c r="B60" s="204">
        <v>31554</v>
      </c>
      <c r="C60" s="195">
        <v>23834</v>
      </c>
      <c r="D60" s="195">
        <v>6663</v>
      </c>
      <c r="E60" s="195">
        <v>1057</v>
      </c>
      <c r="I60" s="208"/>
      <c r="J60" s="208"/>
      <c r="K60" s="208"/>
      <c r="L60" s="208"/>
      <c r="M60" s="208"/>
      <c r="N60" s="208"/>
      <c r="O60" s="208"/>
      <c r="P60" s="208"/>
    </row>
    <row r="61" spans="1:16" s="220" customFormat="1" ht="16.5" customHeight="1">
      <c r="A61" s="22" t="s">
        <v>85</v>
      </c>
      <c r="B61" s="204">
        <v>33482</v>
      </c>
      <c r="C61" s="195">
        <v>27002</v>
      </c>
      <c r="D61" s="195">
        <v>6109</v>
      </c>
      <c r="E61" s="195">
        <v>371</v>
      </c>
      <c r="I61" s="208"/>
      <c r="J61" s="208"/>
      <c r="K61" s="208"/>
      <c r="L61" s="208"/>
      <c r="M61" s="208"/>
      <c r="N61" s="208"/>
      <c r="O61" s="208"/>
      <c r="P61" s="208"/>
    </row>
    <row r="62" spans="1:16" s="220" customFormat="1" ht="16.5" customHeight="1">
      <c r="A62" s="22" t="s">
        <v>84</v>
      </c>
      <c r="B62" s="204">
        <v>35489</v>
      </c>
      <c r="C62" s="195">
        <v>28349</v>
      </c>
      <c r="D62" s="195">
        <v>7001</v>
      </c>
      <c r="E62" s="195">
        <v>139</v>
      </c>
      <c r="I62" s="208"/>
      <c r="J62" s="208"/>
      <c r="K62" s="208"/>
      <c r="L62" s="208"/>
      <c r="M62" s="208"/>
      <c r="N62" s="208"/>
      <c r="O62" s="208"/>
      <c r="P62" s="208"/>
    </row>
    <row r="63" spans="1:16" s="216" customFormat="1" ht="16.5" customHeight="1">
      <c r="A63" s="20" t="s">
        <v>268</v>
      </c>
      <c r="B63" s="203">
        <v>33049</v>
      </c>
      <c r="C63" s="194">
        <v>26434</v>
      </c>
      <c r="D63" s="194">
        <v>6468</v>
      </c>
      <c r="E63" s="194">
        <v>147</v>
      </c>
      <c r="I63" s="213"/>
      <c r="J63" s="213"/>
      <c r="K63" s="213"/>
      <c r="L63" s="213"/>
      <c r="M63" s="213"/>
      <c r="N63" s="213"/>
      <c r="O63" s="213"/>
      <c r="P63" s="213"/>
    </row>
    <row r="64" spans="1:16" s="220" customFormat="1" ht="15" customHeight="1">
      <c r="A64" s="228"/>
      <c r="E64" s="190" t="s">
        <v>267</v>
      </c>
      <c r="I64" s="208"/>
      <c r="J64" s="208"/>
      <c r="K64" s="208"/>
      <c r="L64" s="208"/>
      <c r="M64" s="208"/>
      <c r="N64" s="208"/>
      <c r="O64" s="208"/>
      <c r="P64" s="208"/>
    </row>
    <row r="65" spans="1:16" s="64" customFormat="1" ht="16.5" customHeight="1">
      <c r="I65" s="65"/>
      <c r="J65" s="65"/>
      <c r="K65" s="65"/>
      <c r="L65" s="65"/>
      <c r="M65" s="207"/>
      <c r="N65" s="207"/>
      <c r="O65" s="207"/>
      <c r="P65" s="207"/>
    </row>
    <row r="66" spans="1:16" s="220" customFormat="1" ht="15" customHeight="1">
      <c r="A66" s="229" t="s">
        <v>296</v>
      </c>
      <c r="I66" s="208"/>
      <c r="J66" s="208"/>
      <c r="K66" s="208"/>
      <c r="L66" s="208"/>
      <c r="M66" s="208"/>
      <c r="N66" s="208"/>
      <c r="O66" s="208"/>
      <c r="P66" s="208"/>
    </row>
    <row r="67" spans="1:16" s="220" customFormat="1" ht="16.5" customHeight="1">
      <c r="A67" s="197" t="s">
        <v>274</v>
      </c>
      <c r="B67" s="205" t="s">
        <v>286</v>
      </c>
      <c r="C67" s="197" t="s">
        <v>295</v>
      </c>
      <c r="D67" s="197" t="s">
        <v>294</v>
      </c>
      <c r="I67" s="208"/>
      <c r="J67" s="208"/>
      <c r="K67" s="208"/>
      <c r="L67" s="208"/>
      <c r="M67" s="208"/>
      <c r="N67" s="208"/>
      <c r="O67" s="208"/>
      <c r="P67" s="208"/>
    </row>
    <row r="68" spans="1:16" s="220" customFormat="1" ht="16.5" customHeight="1">
      <c r="A68" s="22" t="s">
        <v>269</v>
      </c>
      <c r="B68" s="204">
        <v>9561</v>
      </c>
      <c r="C68" s="195">
        <v>5455</v>
      </c>
      <c r="D68" s="195">
        <v>4106</v>
      </c>
      <c r="I68" s="208"/>
      <c r="J68" s="208"/>
      <c r="K68" s="208"/>
      <c r="L68" s="208"/>
      <c r="M68" s="208"/>
      <c r="N68" s="208"/>
      <c r="O68" s="208"/>
      <c r="P68" s="208"/>
    </row>
    <row r="69" spans="1:16" s="220" customFormat="1" ht="16.5" customHeight="1">
      <c r="A69" s="22" t="s">
        <v>86</v>
      </c>
      <c r="B69" s="204">
        <v>10408</v>
      </c>
      <c r="C69" s="195">
        <v>5286</v>
      </c>
      <c r="D69" s="195">
        <v>5122</v>
      </c>
      <c r="I69" s="208"/>
      <c r="J69" s="208"/>
      <c r="K69" s="208"/>
      <c r="L69" s="208"/>
      <c r="M69" s="208"/>
      <c r="N69" s="208"/>
      <c r="O69" s="208"/>
      <c r="P69" s="208"/>
    </row>
    <row r="70" spans="1:16" s="220" customFormat="1" ht="16.5" customHeight="1">
      <c r="A70" s="22" t="s">
        <v>85</v>
      </c>
      <c r="B70" s="204">
        <v>8540</v>
      </c>
      <c r="C70" s="195">
        <v>4865</v>
      </c>
      <c r="D70" s="195">
        <v>3675</v>
      </c>
      <c r="I70" s="208"/>
      <c r="J70" s="208"/>
      <c r="K70" s="208"/>
      <c r="L70" s="208"/>
      <c r="M70" s="208"/>
      <c r="N70" s="208"/>
      <c r="O70" s="208"/>
      <c r="P70" s="208"/>
    </row>
    <row r="71" spans="1:16" s="220" customFormat="1" ht="16.5" customHeight="1">
      <c r="A71" s="22" t="s">
        <v>84</v>
      </c>
      <c r="B71" s="204">
        <v>8432</v>
      </c>
      <c r="C71" s="195">
        <v>4295</v>
      </c>
      <c r="D71" s="195">
        <v>4137</v>
      </c>
      <c r="I71" s="208"/>
      <c r="J71" s="208"/>
      <c r="K71" s="208"/>
      <c r="L71" s="208"/>
      <c r="M71" s="208"/>
      <c r="N71" s="208"/>
      <c r="O71" s="208"/>
      <c r="P71" s="208"/>
    </row>
    <row r="72" spans="1:16" s="216" customFormat="1" ht="16.5" customHeight="1">
      <c r="A72" s="20" t="s">
        <v>268</v>
      </c>
      <c r="B72" s="203">
        <v>8343</v>
      </c>
      <c r="C72" s="194">
        <v>4446</v>
      </c>
      <c r="D72" s="194">
        <v>3897</v>
      </c>
      <c r="I72" s="213"/>
      <c r="J72" s="213"/>
      <c r="K72" s="213"/>
      <c r="L72" s="213"/>
      <c r="M72" s="213"/>
      <c r="N72" s="213"/>
      <c r="O72" s="213"/>
      <c r="P72" s="213"/>
    </row>
    <row r="73" spans="1:16" s="220" customFormat="1" ht="15" customHeight="1">
      <c r="A73" s="228"/>
      <c r="D73" s="190" t="s">
        <v>267</v>
      </c>
      <c r="I73" s="208"/>
      <c r="J73" s="208"/>
      <c r="K73" s="208"/>
      <c r="L73" s="208"/>
      <c r="M73" s="208"/>
      <c r="N73" s="208"/>
      <c r="O73" s="208"/>
      <c r="P73" s="208"/>
    </row>
    <row r="74" spans="1:16" s="64" customFormat="1" ht="16.5" customHeight="1">
      <c r="I74" s="65"/>
      <c r="J74" s="65"/>
      <c r="K74" s="65"/>
      <c r="L74" s="65"/>
      <c r="M74" s="207"/>
      <c r="N74" s="207"/>
      <c r="O74" s="207"/>
      <c r="P74" s="207"/>
    </row>
    <row r="75" spans="1:16" s="220" customFormat="1" ht="15" customHeight="1">
      <c r="A75" s="229" t="s">
        <v>293</v>
      </c>
      <c r="I75" s="208"/>
      <c r="J75" s="208"/>
      <c r="K75" s="208"/>
      <c r="L75" s="208"/>
      <c r="M75" s="208"/>
      <c r="N75" s="208"/>
      <c r="O75" s="208"/>
      <c r="P75" s="208"/>
    </row>
    <row r="76" spans="1:16" s="220" customFormat="1" ht="16.5" customHeight="1">
      <c r="A76" s="197" t="s">
        <v>274</v>
      </c>
      <c r="B76" s="205" t="s">
        <v>286</v>
      </c>
      <c r="C76" s="197" t="s">
        <v>288</v>
      </c>
      <c r="D76" s="198" t="s">
        <v>292</v>
      </c>
      <c r="I76" s="208"/>
      <c r="J76" s="208"/>
      <c r="K76" s="208"/>
      <c r="L76" s="208"/>
      <c r="M76" s="208"/>
      <c r="N76" s="208"/>
      <c r="O76" s="208"/>
      <c r="P76" s="208"/>
    </row>
    <row r="77" spans="1:16" s="220" customFormat="1" ht="16.5" customHeight="1">
      <c r="A77" s="22" t="s">
        <v>269</v>
      </c>
      <c r="B77" s="204">
        <v>11535</v>
      </c>
      <c r="C77" s="231">
        <v>8560</v>
      </c>
      <c r="D77" s="231">
        <v>2975</v>
      </c>
      <c r="I77" s="208"/>
      <c r="J77" s="208"/>
      <c r="K77" s="208"/>
      <c r="L77" s="208"/>
      <c r="M77" s="208"/>
      <c r="N77" s="208"/>
      <c r="O77" s="208"/>
      <c r="P77" s="208"/>
    </row>
    <row r="78" spans="1:16" s="220" customFormat="1" ht="16.5" customHeight="1">
      <c r="A78" s="22" t="s">
        <v>86</v>
      </c>
      <c r="B78" s="204">
        <v>12353</v>
      </c>
      <c r="C78" s="231">
        <v>9723</v>
      </c>
      <c r="D78" s="231">
        <v>2630</v>
      </c>
      <c r="I78" s="208"/>
      <c r="J78" s="208"/>
      <c r="K78" s="208"/>
      <c r="L78" s="208"/>
      <c r="M78" s="208"/>
      <c r="N78" s="208"/>
      <c r="O78" s="208"/>
      <c r="P78" s="208"/>
    </row>
    <row r="79" spans="1:16" s="220" customFormat="1" ht="16.5" customHeight="1">
      <c r="A79" s="22" t="s">
        <v>85</v>
      </c>
      <c r="B79" s="204">
        <v>10232</v>
      </c>
      <c r="C79" s="231">
        <v>7381</v>
      </c>
      <c r="D79" s="231">
        <v>2851</v>
      </c>
      <c r="I79" s="208"/>
      <c r="J79" s="208"/>
      <c r="K79" s="208"/>
      <c r="L79" s="208"/>
      <c r="M79" s="208"/>
      <c r="N79" s="208"/>
      <c r="O79" s="208"/>
      <c r="P79" s="208"/>
    </row>
    <row r="80" spans="1:16" s="220" customFormat="1" ht="16.5" customHeight="1">
      <c r="A80" s="22" t="s">
        <v>84</v>
      </c>
      <c r="B80" s="204">
        <v>11309</v>
      </c>
      <c r="C80" s="231">
        <v>8863</v>
      </c>
      <c r="D80" s="231">
        <v>2446</v>
      </c>
      <c r="I80" s="208"/>
      <c r="J80" s="208"/>
      <c r="K80" s="208"/>
      <c r="L80" s="208"/>
      <c r="M80" s="208"/>
      <c r="N80" s="208"/>
      <c r="O80" s="208"/>
      <c r="P80" s="208"/>
    </row>
    <row r="81" spans="1:16" s="216" customFormat="1" ht="16.5" customHeight="1">
      <c r="A81" s="20" t="s">
        <v>268</v>
      </c>
      <c r="B81" s="203">
        <v>13037</v>
      </c>
      <c r="C81" s="230">
        <v>10331</v>
      </c>
      <c r="D81" s="230">
        <v>2706</v>
      </c>
      <c r="I81" s="213"/>
      <c r="J81" s="213"/>
      <c r="K81" s="213"/>
      <c r="L81" s="213"/>
      <c r="M81" s="213"/>
      <c r="N81" s="213"/>
      <c r="O81" s="213"/>
      <c r="P81" s="213"/>
    </row>
    <row r="82" spans="1:16" s="220" customFormat="1" ht="15" customHeight="1">
      <c r="A82" s="228"/>
      <c r="D82" s="190" t="s">
        <v>267</v>
      </c>
      <c r="I82" s="208"/>
      <c r="J82" s="208"/>
      <c r="K82" s="208"/>
      <c r="L82" s="208"/>
      <c r="M82" s="208"/>
      <c r="N82" s="208"/>
      <c r="O82" s="208"/>
      <c r="P82" s="208"/>
    </row>
    <row r="83" spans="1:16" s="220" customFormat="1" ht="16.5" customHeight="1">
      <c r="I83" s="65"/>
      <c r="J83" s="65"/>
      <c r="K83" s="65"/>
      <c r="L83" s="208"/>
      <c r="M83" s="207"/>
      <c r="N83" s="207"/>
      <c r="O83" s="207"/>
      <c r="P83" s="207"/>
    </row>
    <row r="84" spans="1:16" s="64" customFormat="1" ht="15" customHeight="1">
      <c r="A84" s="229" t="s">
        <v>291</v>
      </c>
      <c r="I84" s="65"/>
      <c r="J84" s="65"/>
      <c r="K84" s="65"/>
      <c r="L84" s="65"/>
      <c r="M84" s="65"/>
      <c r="N84" s="65"/>
      <c r="O84" s="65"/>
      <c r="P84" s="65"/>
    </row>
    <row r="85" spans="1:16" s="64" customFormat="1" ht="16.5" customHeight="1">
      <c r="A85" s="197" t="s">
        <v>274</v>
      </c>
      <c r="B85" s="205" t="s">
        <v>286</v>
      </c>
      <c r="I85" s="65"/>
      <c r="J85" s="65"/>
      <c r="K85" s="65"/>
      <c r="L85" s="65"/>
      <c r="M85" s="65"/>
      <c r="N85" s="65"/>
      <c r="O85" s="65"/>
      <c r="P85" s="65"/>
    </row>
    <row r="86" spans="1:16" s="64" customFormat="1" ht="16.5" customHeight="1">
      <c r="A86" s="22" t="s">
        <v>269</v>
      </c>
      <c r="B86" s="204">
        <v>2288</v>
      </c>
      <c r="I86" s="65"/>
      <c r="J86" s="65"/>
      <c r="K86" s="65"/>
      <c r="L86" s="65"/>
      <c r="M86" s="65"/>
      <c r="N86" s="65"/>
      <c r="O86" s="65"/>
      <c r="P86" s="65"/>
    </row>
    <row r="87" spans="1:16" s="64" customFormat="1" ht="16.5" customHeight="1">
      <c r="A87" s="22" t="s">
        <v>86</v>
      </c>
      <c r="B87" s="204">
        <v>2849</v>
      </c>
      <c r="I87" s="65"/>
      <c r="J87" s="65"/>
      <c r="K87" s="65"/>
      <c r="L87" s="65"/>
      <c r="M87" s="65"/>
      <c r="N87" s="65"/>
      <c r="O87" s="65"/>
      <c r="P87" s="65"/>
    </row>
    <row r="88" spans="1:16" s="64" customFormat="1" ht="16.5" customHeight="1">
      <c r="A88" s="22" t="s">
        <v>85</v>
      </c>
      <c r="B88" s="204">
        <v>2301</v>
      </c>
      <c r="I88" s="65"/>
      <c r="J88" s="65"/>
      <c r="K88" s="65"/>
      <c r="L88" s="65"/>
      <c r="M88" s="65"/>
      <c r="N88" s="65"/>
      <c r="O88" s="65"/>
      <c r="P88" s="65"/>
    </row>
    <row r="89" spans="1:16" s="64" customFormat="1" ht="16.5" customHeight="1">
      <c r="A89" s="22" t="s">
        <v>84</v>
      </c>
      <c r="B89" s="204">
        <v>2286</v>
      </c>
      <c r="I89" s="65"/>
      <c r="J89" s="65"/>
      <c r="K89" s="65"/>
      <c r="L89" s="65"/>
      <c r="M89" s="65"/>
      <c r="N89" s="65"/>
      <c r="O89" s="65"/>
      <c r="P89" s="65"/>
    </row>
    <row r="90" spans="1:16" s="201" customFormat="1" ht="16.5" customHeight="1">
      <c r="A90" s="20" t="s">
        <v>268</v>
      </c>
      <c r="B90" s="203">
        <v>2580</v>
      </c>
      <c r="I90" s="212"/>
      <c r="J90" s="212"/>
      <c r="K90" s="212"/>
      <c r="L90" s="212"/>
      <c r="M90" s="212"/>
      <c r="N90" s="212"/>
      <c r="O90" s="212"/>
      <c r="P90" s="212"/>
    </row>
    <row r="91" spans="1:16" s="64" customFormat="1" ht="15" customHeight="1">
      <c r="A91" s="228"/>
      <c r="B91" s="190" t="s">
        <v>267</v>
      </c>
      <c r="I91" s="65"/>
      <c r="J91" s="65"/>
      <c r="K91" s="65"/>
      <c r="L91" s="65"/>
      <c r="M91" s="65"/>
      <c r="N91" s="65"/>
      <c r="O91" s="65"/>
      <c r="P91" s="65"/>
    </row>
    <row r="92" spans="1:16" s="64" customFormat="1" ht="16.5" customHeight="1">
      <c r="G92" s="208"/>
      <c r="H92" s="208"/>
      <c r="I92" s="208"/>
      <c r="J92" s="208"/>
      <c r="K92" s="208"/>
      <c r="L92" s="208"/>
      <c r="M92" s="207"/>
      <c r="N92" s="207"/>
      <c r="O92" s="207"/>
      <c r="P92" s="207"/>
    </row>
    <row r="93" spans="1:16" s="64" customFormat="1" ht="15" customHeight="1">
      <c r="A93" s="206" t="s">
        <v>290</v>
      </c>
      <c r="B93" s="220"/>
      <c r="C93" s="220"/>
      <c r="D93" s="220"/>
      <c r="E93" s="220"/>
      <c r="F93" s="220"/>
      <c r="G93" s="227"/>
      <c r="H93" s="208"/>
      <c r="I93" s="208"/>
      <c r="J93" s="208"/>
      <c r="K93" s="208"/>
      <c r="L93" s="208"/>
      <c r="M93" s="208"/>
      <c r="N93" s="208"/>
      <c r="O93" s="65"/>
      <c r="P93" s="65"/>
    </row>
    <row r="94" spans="1:16" s="64" customFormat="1" ht="16.5" customHeight="1">
      <c r="A94" s="197" t="s">
        <v>274</v>
      </c>
      <c r="B94" s="226" t="s">
        <v>286</v>
      </c>
      <c r="C94" s="225" t="s">
        <v>289</v>
      </c>
      <c r="D94" s="197" t="s">
        <v>288</v>
      </c>
      <c r="F94" s="220"/>
      <c r="G94" s="223"/>
      <c r="H94" s="224"/>
      <c r="I94" s="224"/>
      <c r="J94" s="223"/>
      <c r="K94" s="208"/>
      <c r="L94" s="208"/>
      <c r="M94" s="208"/>
      <c r="N94" s="208"/>
      <c r="O94" s="65"/>
      <c r="P94" s="65"/>
    </row>
    <row r="95" spans="1:16" s="64" customFormat="1" ht="16.5" customHeight="1">
      <c r="A95" s="22" t="s">
        <v>269</v>
      </c>
      <c r="B95" s="221">
        <v>60398</v>
      </c>
      <c r="C95" s="57">
        <v>54241</v>
      </c>
      <c r="D95" s="57">
        <v>6157</v>
      </c>
      <c r="F95" s="220"/>
      <c r="G95" s="219"/>
      <c r="H95" s="21"/>
      <c r="I95" s="222"/>
      <c r="J95" s="21"/>
      <c r="K95" s="208"/>
      <c r="L95" s="208"/>
      <c r="M95" s="208"/>
      <c r="N95" s="208"/>
      <c r="O95" s="65"/>
      <c r="P95" s="65"/>
    </row>
    <row r="96" spans="1:16" s="64" customFormat="1" ht="16.5" customHeight="1">
      <c r="A96" s="22" t="s">
        <v>86</v>
      </c>
      <c r="B96" s="221">
        <v>66201</v>
      </c>
      <c r="C96" s="57">
        <v>58269</v>
      </c>
      <c r="D96" s="57">
        <v>7932</v>
      </c>
      <c r="F96" s="220"/>
      <c r="G96" s="219"/>
      <c r="H96" s="21"/>
      <c r="I96" s="218"/>
      <c r="J96" s="21"/>
      <c r="K96" s="208"/>
      <c r="L96" s="208"/>
      <c r="M96" s="208"/>
      <c r="N96" s="208"/>
      <c r="O96" s="65"/>
      <c r="P96" s="65"/>
    </row>
    <row r="97" spans="1:16" s="64" customFormat="1" ht="16.5" customHeight="1">
      <c r="A97" s="22" t="s">
        <v>85</v>
      </c>
      <c r="B97" s="221">
        <v>105175</v>
      </c>
      <c r="C97" s="57">
        <v>97128</v>
      </c>
      <c r="D97" s="57">
        <v>8047</v>
      </c>
      <c r="F97" s="220"/>
      <c r="G97" s="219"/>
      <c r="H97" s="21"/>
      <c r="I97" s="218"/>
      <c r="J97" s="21"/>
      <c r="K97" s="208"/>
      <c r="L97" s="208"/>
      <c r="M97" s="208"/>
      <c r="N97" s="208"/>
      <c r="O97" s="65"/>
      <c r="P97" s="65"/>
    </row>
    <row r="98" spans="1:16" s="64" customFormat="1" ht="16.5" customHeight="1">
      <c r="A98" s="22" t="s">
        <v>84</v>
      </c>
      <c r="B98" s="221">
        <v>148566</v>
      </c>
      <c r="C98" s="57">
        <v>140587</v>
      </c>
      <c r="D98" s="57">
        <v>7979</v>
      </c>
      <c r="F98" s="220"/>
      <c r="G98" s="219"/>
      <c r="H98" s="21"/>
      <c r="I98" s="218"/>
      <c r="J98" s="21"/>
      <c r="K98" s="208"/>
      <c r="L98" s="208"/>
      <c r="M98" s="208"/>
      <c r="N98" s="208"/>
      <c r="O98" s="65"/>
      <c r="P98" s="65"/>
    </row>
    <row r="99" spans="1:16" s="201" customFormat="1" ht="16.5" customHeight="1">
      <c r="A99" s="20" t="s">
        <v>268</v>
      </c>
      <c r="B99" s="217">
        <v>146228</v>
      </c>
      <c r="C99" s="53">
        <v>139094</v>
      </c>
      <c r="D99" s="53">
        <v>7134</v>
      </c>
      <c r="F99" s="216"/>
      <c r="G99" s="215"/>
      <c r="H99" s="18"/>
      <c r="I99" s="214"/>
      <c r="J99" s="18"/>
      <c r="K99" s="213"/>
      <c r="L99" s="213"/>
      <c r="M99" s="213"/>
      <c r="N99" s="213"/>
      <c r="O99" s="212"/>
      <c r="P99" s="212"/>
    </row>
    <row r="100" spans="1:16" s="64" customFormat="1" ht="15" customHeight="1">
      <c r="A100" s="191"/>
      <c r="C100" s="207"/>
      <c r="D100" s="190" t="s">
        <v>267</v>
      </c>
      <c r="G100" s="211"/>
      <c r="H100" s="208"/>
      <c r="I100" s="210"/>
      <c r="J100" s="209"/>
      <c r="K100" s="208"/>
      <c r="L100" s="208"/>
      <c r="M100" s="65"/>
      <c r="N100" s="65"/>
      <c r="O100" s="65"/>
      <c r="P100" s="65"/>
    </row>
    <row r="101" spans="1:16" s="64" customFormat="1" ht="16.5" customHeight="1">
      <c r="B101" s="6"/>
      <c r="C101" s="6"/>
      <c r="M101" s="207"/>
      <c r="N101" s="207"/>
    </row>
    <row r="102" spans="1:16" s="64" customFormat="1" ht="15" customHeight="1">
      <c r="A102" s="206" t="s">
        <v>287</v>
      </c>
    </row>
    <row r="103" spans="1:16" s="64" customFormat="1" ht="16.5" customHeight="1">
      <c r="A103" s="197" t="s">
        <v>274</v>
      </c>
      <c r="B103" s="205" t="s">
        <v>286</v>
      </c>
      <c r="C103" s="197" t="s">
        <v>285</v>
      </c>
      <c r="D103" s="197" t="s">
        <v>284</v>
      </c>
      <c r="E103" s="197" t="s">
        <v>283</v>
      </c>
      <c r="F103" s="197" t="s">
        <v>282</v>
      </c>
      <c r="G103" s="197" t="s">
        <v>281</v>
      </c>
      <c r="I103" s="201"/>
    </row>
    <row r="104" spans="1:16" s="64" customFormat="1" ht="16.5" customHeight="1">
      <c r="A104" s="22" t="s">
        <v>269</v>
      </c>
      <c r="B104" s="204">
        <v>165404</v>
      </c>
      <c r="C104" s="195">
        <v>23825</v>
      </c>
      <c r="D104" s="195">
        <v>9361</v>
      </c>
      <c r="E104" s="195">
        <v>2558</v>
      </c>
      <c r="F104" s="195">
        <v>10333</v>
      </c>
      <c r="G104" s="195">
        <v>6860</v>
      </c>
    </row>
    <row r="105" spans="1:16" s="64" customFormat="1" ht="16.5" customHeight="1">
      <c r="A105" s="22" t="s">
        <v>86</v>
      </c>
      <c r="B105" s="204">
        <v>155732</v>
      </c>
      <c r="C105" s="195">
        <v>19874</v>
      </c>
      <c r="D105" s="195">
        <v>9707</v>
      </c>
      <c r="E105" s="195">
        <v>1549</v>
      </c>
      <c r="F105" s="195">
        <v>12455</v>
      </c>
      <c r="G105" s="195">
        <v>6415</v>
      </c>
    </row>
    <row r="106" spans="1:16" s="64" customFormat="1" ht="16.5" customHeight="1">
      <c r="A106" s="22" t="s">
        <v>85</v>
      </c>
      <c r="B106" s="204">
        <v>149764</v>
      </c>
      <c r="C106" s="195">
        <v>17957</v>
      </c>
      <c r="D106" s="195">
        <v>7370</v>
      </c>
      <c r="E106" s="195">
        <v>1247</v>
      </c>
      <c r="F106" s="195">
        <v>12656</v>
      </c>
      <c r="G106" s="195">
        <v>2444</v>
      </c>
    </row>
    <row r="107" spans="1:16" s="64" customFormat="1" ht="16.5" customHeight="1">
      <c r="A107" s="22" t="s">
        <v>84</v>
      </c>
      <c r="B107" s="204">
        <v>152560</v>
      </c>
      <c r="C107" s="195">
        <v>23198</v>
      </c>
      <c r="D107" s="195">
        <v>6922</v>
      </c>
      <c r="E107" s="195">
        <v>1578</v>
      </c>
      <c r="F107" s="195">
        <v>10433</v>
      </c>
      <c r="G107" s="195">
        <v>1616</v>
      </c>
    </row>
    <row r="108" spans="1:16" s="201" customFormat="1" ht="16.5" customHeight="1">
      <c r="A108" s="20" t="s">
        <v>268</v>
      </c>
      <c r="B108" s="203">
        <v>158186</v>
      </c>
      <c r="C108" s="194">
        <v>22856</v>
      </c>
      <c r="D108" s="194">
        <v>7613</v>
      </c>
      <c r="E108" s="194">
        <v>1979</v>
      </c>
      <c r="F108" s="194">
        <v>16156</v>
      </c>
      <c r="G108" s="194">
        <v>3170</v>
      </c>
    </row>
    <row r="109" spans="1:16" s="64" customFormat="1" ht="15" customHeight="1">
      <c r="A109" s="202"/>
      <c r="I109" s="201"/>
    </row>
    <row r="110" spans="1:16" ht="16.5" customHeight="1">
      <c r="A110" s="197" t="s">
        <v>274</v>
      </c>
      <c r="B110" s="197" t="s">
        <v>280</v>
      </c>
      <c r="C110" s="198" t="s">
        <v>279</v>
      </c>
      <c r="D110" s="197" t="s">
        <v>278</v>
      </c>
      <c r="E110" s="197" t="s">
        <v>277</v>
      </c>
      <c r="F110" s="197" t="s">
        <v>276</v>
      </c>
      <c r="G110" s="198" t="s">
        <v>275</v>
      </c>
    </row>
    <row r="111" spans="1:16" s="196" customFormat="1" ht="16.5" customHeight="1">
      <c r="A111" s="22" t="s">
        <v>269</v>
      </c>
      <c r="B111" s="195">
        <v>17999</v>
      </c>
      <c r="C111" s="195">
        <v>8429</v>
      </c>
      <c r="D111" s="195">
        <v>1175</v>
      </c>
      <c r="E111" s="195">
        <v>8963</v>
      </c>
      <c r="F111" s="195">
        <v>2625</v>
      </c>
      <c r="G111" s="195">
        <v>32127</v>
      </c>
      <c r="I111" s="200"/>
    </row>
    <row r="112" spans="1:16" s="196" customFormat="1" ht="16.5" customHeight="1">
      <c r="A112" s="22" t="s">
        <v>86</v>
      </c>
      <c r="B112" s="195">
        <v>19307</v>
      </c>
      <c r="C112" s="195">
        <v>6757</v>
      </c>
      <c r="D112" s="195">
        <v>1505</v>
      </c>
      <c r="E112" s="195">
        <v>8265</v>
      </c>
      <c r="F112" s="195">
        <v>3454</v>
      </c>
      <c r="G112" s="195">
        <v>29810</v>
      </c>
    </row>
    <row r="113" spans="1:7" s="196" customFormat="1" ht="16.5" customHeight="1">
      <c r="A113" s="22" t="s">
        <v>85</v>
      </c>
      <c r="B113" s="195">
        <v>20147</v>
      </c>
      <c r="C113" s="195">
        <v>7077</v>
      </c>
      <c r="D113" s="195">
        <v>1570</v>
      </c>
      <c r="E113" s="195">
        <v>7455</v>
      </c>
      <c r="F113" s="195">
        <v>3842</v>
      </c>
      <c r="G113" s="195">
        <v>30471</v>
      </c>
    </row>
    <row r="114" spans="1:7" s="196" customFormat="1" ht="16.5" customHeight="1">
      <c r="A114" s="22" t="s">
        <v>84</v>
      </c>
      <c r="B114" s="195">
        <v>21536</v>
      </c>
      <c r="C114" s="195">
        <v>6684</v>
      </c>
      <c r="D114" s="195">
        <v>2272</v>
      </c>
      <c r="E114" s="195">
        <v>8329</v>
      </c>
      <c r="F114" s="195">
        <v>2929</v>
      </c>
      <c r="G114" s="195">
        <v>26856</v>
      </c>
    </row>
    <row r="115" spans="1:7" s="200" customFormat="1" ht="16.5" customHeight="1">
      <c r="A115" s="20" t="s">
        <v>268</v>
      </c>
      <c r="B115" s="194">
        <v>22311</v>
      </c>
      <c r="C115" s="194">
        <v>7450</v>
      </c>
      <c r="D115" s="194">
        <v>2576</v>
      </c>
      <c r="E115" s="194">
        <v>6802</v>
      </c>
      <c r="F115" s="194">
        <v>2589</v>
      </c>
      <c r="G115" s="194">
        <v>27749</v>
      </c>
    </row>
    <row r="116" spans="1:7" s="196" customFormat="1" ht="15" customHeight="1">
      <c r="G116" s="199"/>
    </row>
    <row r="117" spans="1:7" s="196" customFormat="1" ht="16.5" customHeight="1">
      <c r="A117" s="197" t="s">
        <v>274</v>
      </c>
      <c r="B117" s="198" t="s">
        <v>273</v>
      </c>
      <c r="C117" s="197" t="s">
        <v>272</v>
      </c>
      <c r="D117" s="197" t="s">
        <v>271</v>
      </c>
      <c r="E117" s="197" t="s">
        <v>270</v>
      </c>
    </row>
    <row r="118" spans="1:7" ht="16.5" customHeight="1">
      <c r="A118" s="22" t="s">
        <v>269</v>
      </c>
      <c r="B118" s="195">
        <v>2979</v>
      </c>
      <c r="C118" s="9">
        <v>24992</v>
      </c>
      <c r="D118" s="9">
        <v>5370</v>
      </c>
      <c r="E118" s="9">
        <v>7808</v>
      </c>
    </row>
    <row r="119" spans="1:7" ht="16.5" customHeight="1">
      <c r="A119" s="22" t="s">
        <v>86</v>
      </c>
      <c r="B119" s="195">
        <v>3728</v>
      </c>
      <c r="C119" s="9">
        <v>23007</v>
      </c>
      <c r="D119" s="9">
        <v>4761</v>
      </c>
      <c r="E119" s="9">
        <v>5138</v>
      </c>
    </row>
    <row r="120" spans="1:7" ht="16.5" customHeight="1">
      <c r="A120" s="22" t="s">
        <v>85</v>
      </c>
      <c r="B120" s="195">
        <v>3367</v>
      </c>
      <c r="C120" s="9">
        <v>23931</v>
      </c>
      <c r="D120" s="9">
        <v>5016</v>
      </c>
      <c r="E120" s="9">
        <v>5214</v>
      </c>
    </row>
    <row r="121" spans="1:7" ht="16.5" customHeight="1">
      <c r="A121" s="22" t="s">
        <v>84</v>
      </c>
      <c r="B121" s="195">
        <v>2480</v>
      </c>
      <c r="C121" s="9">
        <v>23413</v>
      </c>
      <c r="D121" s="9">
        <v>6376</v>
      </c>
      <c r="E121" s="9">
        <v>7938</v>
      </c>
    </row>
    <row r="122" spans="1:7" s="192" customFormat="1" ht="16.5" customHeight="1">
      <c r="A122" s="20" t="s">
        <v>268</v>
      </c>
      <c r="B122" s="194">
        <v>1841</v>
      </c>
      <c r="C122" s="193">
        <v>19478</v>
      </c>
      <c r="D122" s="193">
        <v>5312</v>
      </c>
      <c r="E122" s="193">
        <v>10304</v>
      </c>
    </row>
    <row r="123" spans="1:7" ht="15" customHeight="1">
      <c r="A123" s="191"/>
      <c r="E123" s="190" t="s">
        <v>267</v>
      </c>
    </row>
  </sheetData>
  <phoneticPr fontId="2"/>
  <pageMargins left="0.70866141732283472" right="0.70866141732283472" top="0.74803149606299213" bottom="0" header="0.31496062992125984" footer="0"/>
  <pageSetup paperSize="9" scale="70" orientation="portrait" r:id="rId1"/>
  <rowBreaks count="1" manualBreakCount="1">
    <brk id="6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U19"/>
  <sheetViews>
    <sheetView zoomScale="85" zoomScaleNormal="85" workbookViewId="0"/>
  </sheetViews>
  <sheetFormatPr defaultRowHeight="13.5"/>
  <cols>
    <col min="1" max="1" width="9" style="111"/>
    <col min="2" max="2" width="7.125" style="111" customWidth="1"/>
    <col min="3" max="19" width="6.625" style="111" customWidth="1"/>
    <col min="20" max="16384" width="9" style="111"/>
  </cols>
  <sheetData>
    <row r="1" spans="1:21" ht="14.25">
      <c r="A1" s="30" t="s">
        <v>344</v>
      </c>
      <c r="B1" s="38"/>
      <c r="C1" s="6"/>
      <c r="D1" s="6"/>
      <c r="E1" s="6"/>
      <c r="F1" s="6"/>
      <c r="G1" s="6"/>
      <c r="H1" s="6"/>
      <c r="I1" s="6"/>
      <c r="J1" s="6"/>
      <c r="K1" s="6"/>
      <c r="L1" s="6"/>
      <c r="M1" s="6"/>
      <c r="N1" s="6"/>
      <c r="O1" s="6"/>
      <c r="P1" s="6"/>
      <c r="Q1" s="6"/>
      <c r="R1" s="6"/>
      <c r="S1" s="6"/>
      <c r="T1" s="6"/>
      <c r="U1" s="6"/>
    </row>
    <row r="2" spans="1:21">
      <c r="A2" s="36"/>
      <c r="B2" s="36"/>
      <c r="C2" s="36"/>
      <c r="D2" s="36"/>
      <c r="E2" s="36"/>
      <c r="F2" s="36"/>
      <c r="G2" s="36"/>
      <c r="H2" s="36"/>
      <c r="I2" s="36"/>
      <c r="J2" s="36"/>
      <c r="K2" s="36"/>
      <c r="L2" s="36"/>
      <c r="M2" s="36"/>
      <c r="N2" s="36"/>
      <c r="O2" s="36"/>
      <c r="P2" s="36"/>
      <c r="Q2" s="36"/>
      <c r="R2" s="253"/>
      <c r="S2" s="252" t="s">
        <v>343</v>
      </c>
      <c r="T2" s="6"/>
      <c r="U2" s="6"/>
    </row>
    <row r="3" spans="1:21" ht="27.75" customHeight="1">
      <c r="A3" s="264" t="s">
        <v>342</v>
      </c>
      <c r="B3" s="255" t="s">
        <v>239</v>
      </c>
      <c r="C3" s="312" t="s">
        <v>341</v>
      </c>
      <c r="D3" s="313"/>
      <c r="E3" s="313"/>
      <c r="F3" s="313"/>
      <c r="G3" s="313"/>
      <c r="H3" s="313"/>
      <c r="I3" s="313"/>
      <c r="J3" s="313"/>
      <c r="K3" s="313"/>
      <c r="L3" s="313"/>
      <c r="M3" s="314" t="s">
        <v>340</v>
      </c>
      <c r="N3" s="313" t="s">
        <v>339</v>
      </c>
      <c r="O3" s="313"/>
      <c r="P3" s="312" t="s">
        <v>338</v>
      </c>
      <c r="Q3" s="313"/>
      <c r="R3" s="313"/>
      <c r="S3" s="309" t="s">
        <v>348</v>
      </c>
      <c r="T3" s="6"/>
      <c r="U3" s="6"/>
    </row>
    <row r="4" spans="1:21" ht="111.75" customHeight="1">
      <c r="A4" s="311"/>
      <c r="B4" s="261" t="s">
        <v>349</v>
      </c>
      <c r="C4" s="251" t="s">
        <v>337</v>
      </c>
      <c r="D4" s="251" t="s">
        <v>336</v>
      </c>
      <c r="E4" s="251" t="s">
        <v>335</v>
      </c>
      <c r="F4" s="251" t="s">
        <v>334</v>
      </c>
      <c r="G4" s="251" t="s">
        <v>333</v>
      </c>
      <c r="H4" s="251" t="s">
        <v>332</v>
      </c>
      <c r="I4" s="251" t="s">
        <v>331</v>
      </c>
      <c r="J4" s="251" t="s">
        <v>330</v>
      </c>
      <c r="K4" s="251" t="s">
        <v>329</v>
      </c>
      <c r="L4" s="251" t="s">
        <v>328</v>
      </c>
      <c r="M4" s="315"/>
      <c r="N4" s="251" t="s">
        <v>327</v>
      </c>
      <c r="O4" s="251" t="s">
        <v>326</v>
      </c>
      <c r="P4" s="251" t="s">
        <v>325</v>
      </c>
      <c r="Q4" s="251" t="s">
        <v>324</v>
      </c>
      <c r="R4" s="251" t="s">
        <v>323</v>
      </c>
      <c r="S4" s="310"/>
      <c r="T4" s="6"/>
      <c r="U4" s="6"/>
    </row>
    <row r="5" spans="1:21" ht="27.75" customHeight="1">
      <c r="A5" s="250" t="s">
        <v>322</v>
      </c>
      <c r="B5" s="247" t="s">
        <v>195</v>
      </c>
      <c r="C5" s="246">
        <v>24</v>
      </c>
      <c r="D5" s="246">
        <v>22</v>
      </c>
      <c r="E5" s="246">
        <v>23</v>
      </c>
      <c r="F5" s="246">
        <v>45</v>
      </c>
      <c r="G5" s="246">
        <v>4</v>
      </c>
      <c r="H5" s="246">
        <v>2</v>
      </c>
      <c r="I5" s="246">
        <v>1</v>
      </c>
      <c r="J5" s="246">
        <v>13</v>
      </c>
      <c r="K5" s="246">
        <v>11</v>
      </c>
      <c r="L5" s="246">
        <v>145</v>
      </c>
      <c r="M5" s="246">
        <v>6</v>
      </c>
      <c r="N5" s="246">
        <v>0</v>
      </c>
      <c r="O5" s="246">
        <v>7</v>
      </c>
      <c r="P5" s="246">
        <v>21</v>
      </c>
      <c r="Q5" s="246">
        <v>1</v>
      </c>
      <c r="R5" s="246">
        <v>9</v>
      </c>
      <c r="S5" s="246">
        <v>189</v>
      </c>
      <c r="T5" s="103"/>
      <c r="U5" s="256"/>
    </row>
    <row r="6" spans="1:21" ht="27.75" customHeight="1">
      <c r="A6" s="250"/>
      <c r="B6" s="254" t="s">
        <v>319</v>
      </c>
      <c r="C6" s="245">
        <v>5</v>
      </c>
      <c r="D6" s="245">
        <v>0</v>
      </c>
      <c r="E6" s="245">
        <v>1</v>
      </c>
      <c r="F6" s="245">
        <v>2</v>
      </c>
      <c r="G6" s="245">
        <v>0</v>
      </c>
      <c r="H6" s="245">
        <v>0</v>
      </c>
      <c r="I6" s="245">
        <v>0</v>
      </c>
      <c r="J6" s="245">
        <v>0</v>
      </c>
      <c r="K6" s="245">
        <v>0</v>
      </c>
      <c r="L6" s="245">
        <v>8</v>
      </c>
      <c r="M6" s="245">
        <v>2</v>
      </c>
      <c r="N6" s="245">
        <v>0</v>
      </c>
      <c r="O6" s="245">
        <v>0</v>
      </c>
      <c r="P6" s="245">
        <v>6</v>
      </c>
      <c r="Q6" s="245">
        <v>1</v>
      </c>
      <c r="R6" s="245">
        <v>1</v>
      </c>
      <c r="S6" s="245">
        <v>18</v>
      </c>
      <c r="T6" s="103"/>
      <c r="U6" s="256"/>
    </row>
    <row r="7" spans="1:21" ht="27.75" customHeight="1">
      <c r="A7" s="250"/>
      <c r="B7" s="254" t="s">
        <v>318</v>
      </c>
      <c r="C7" s="245">
        <v>6</v>
      </c>
      <c r="D7" s="245">
        <v>14</v>
      </c>
      <c r="E7" s="245">
        <v>9</v>
      </c>
      <c r="F7" s="249">
        <v>24</v>
      </c>
      <c r="G7" s="245">
        <v>4</v>
      </c>
      <c r="H7" s="245">
        <v>0</v>
      </c>
      <c r="I7" s="245">
        <v>0</v>
      </c>
      <c r="J7" s="245">
        <v>5</v>
      </c>
      <c r="K7" s="245">
        <v>2</v>
      </c>
      <c r="L7" s="245">
        <v>64</v>
      </c>
      <c r="M7" s="245">
        <v>0</v>
      </c>
      <c r="N7" s="245">
        <v>0</v>
      </c>
      <c r="O7" s="245">
        <v>3</v>
      </c>
      <c r="P7" s="245">
        <v>3</v>
      </c>
      <c r="Q7" s="245">
        <v>0</v>
      </c>
      <c r="R7" s="245">
        <v>0</v>
      </c>
      <c r="S7" s="245">
        <v>70</v>
      </c>
      <c r="T7" s="103"/>
      <c r="U7" s="256"/>
    </row>
    <row r="8" spans="1:21" ht="27.75" customHeight="1">
      <c r="A8" s="250"/>
      <c r="B8" s="254" t="s">
        <v>317</v>
      </c>
      <c r="C8" s="245">
        <v>13</v>
      </c>
      <c r="D8" s="245">
        <v>8</v>
      </c>
      <c r="E8" s="245">
        <v>13</v>
      </c>
      <c r="F8" s="245">
        <v>19</v>
      </c>
      <c r="G8" s="245">
        <v>0</v>
      </c>
      <c r="H8" s="245">
        <v>2</v>
      </c>
      <c r="I8" s="245">
        <v>1</v>
      </c>
      <c r="J8" s="245">
        <v>8</v>
      </c>
      <c r="K8" s="245">
        <v>9</v>
      </c>
      <c r="L8" s="245">
        <v>73</v>
      </c>
      <c r="M8" s="245">
        <v>4</v>
      </c>
      <c r="N8" s="245">
        <v>0</v>
      </c>
      <c r="O8" s="245">
        <v>4</v>
      </c>
      <c r="P8" s="245">
        <v>12</v>
      </c>
      <c r="Q8" s="245">
        <v>0</v>
      </c>
      <c r="R8" s="245">
        <v>8</v>
      </c>
      <c r="S8" s="245">
        <v>101</v>
      </c>
      <c r="T8" s="103"/>
      <c r="U8" s="256"/>
    </row>
    <row r="9" spans="1:21" ht="27.75" customHeight="1">
      <c r="A9" s="248" t="s">
        <v>321</v>
      </c>
      <c r="B9" s="247" t="s">
        <v>195</v>
      </c>
      <c r="C9" s="246">
        <v>24</v>
      </c>
      <c r="D9" s="246">
        <v>22</v>
      </c>
      <c r="E9" s="246">
        <v>23</v>
      </c>
      <c r="F9" s="246">
        <v>45</v>
      </c>
      <c r="G9" s="246">
        <v>4</v>
      </c>
      <c r="H9" s="246">
        <v>2</v>
      </c>
      <c r="I9" s="246">
        <v>1</v>
      </c>
      <c r="J9" s="246">
        <v>14</v>
      </c>
      <c r="K9" s="246">
        <v>11</v>
      </c>
      <c r="L9" s="246">
        <v>146</v>
      </c>
      <c r="M9" s="246">
        <v>6</v>
      </c>
      <c r="N9" s="246">
        <v>0</v>
      </c>
      <c r="O9" s="246">
        <v>7</v>
      </c>
      <c r="P9" s="246">
        <v>21</v>
      </c>
      <c r="Q9" s="246">
        <v>1</v>
      </c>
      <c r="R9" s="246">
        <v>8</v>
      </c>
      <c r="S9" s="246">
        <v>189</v>
      </c>
      <c r="T9" s="103"/>
      <c r="U9" s="256"/>
    </row>
    <row r="10" spans="1:21" ht="27.75" customHeight="1">
      <c r="A10" s="250"/>
      <c r="B10" s="254" t="s">
        <v>319</v>
      </c>
      <c r="C10" s="245">
        <v>5</v>
      </c>
      <c r="D10" s="245">
        <v>0</v>
      </c>
      <c r="E10" s="245">
        <v>1</v>
      </c>
      <c r="F10" s="245">
        <v>2</v>
      </c>
      <c r="G10" s="245">
        <v>0</v>
      </c>
      <c r="H10" s="245">
        <v>0</v>
      </c>
      <c r="I10" s="245">
        <v>0</v>
      </c>
      <c r="J10" s="245">
        <v>0</v>
      </c>
      <c r="K10" s="245">
        <v>0</v>
      </c>
      <c r="L10" s="245">
        <v>8</v>
      </c>
      <c r="M10" s="245">
        <v>2</v>
      </c>
      <c r="N10" s="245">
        <v>0</v>
      </c>
      <c r="O10" s="245">
        <v>0</v>
      </c>
      <c r="P10" s="245">
        <v>6</v>
      </c>
      <c r="Q10" s="245">
        <v>1</v>
      </c>
      <c r="R10" s="245">
        <v>1</v>
      </c>
      <c r="S10" s="245">
        <v>18</v>
      </c>
      <c r="T10" s="103"/>
      <c r="U10" s="256"/>
    </row>
    <row r="11" spans="1:21" ht="27.75" customHeight="1">
      <c r="A11" s="250"/>
      <c r="B11" s="254" t="s">
        <v>318</v>
      </c>
      <c r="C11" s="245">
        <v>6</v>
      </c>
      <c r="D11" s="245">
        <v>14</v>
      </c>
      <c r="E11" s="245">
        <v>9</v>
      </c>
      <c r="F11" s="249">
        <v>24</v>
      </c>
      <c r="G11" s="245">
        <v>4</v>
      </c>
      <c r="H11" s="245">
        <v>0</v>
      </c>
      <c r="I11" s="245">
        <v>0</v>
      </c>
      <c r="J11" s="245">
        <v>5</v>
      </c>
      <c r="K11" s="245">
        <v>2</v>
      </c>
      <c r="L11" s="245">
        <v>64</v>
      </c>
      <c r="M11" s="245">
        <v>0</v>
      </c>
      <c r="N11" s="245">
        <v>0</v>
      </c>
      <c r="O11" s="245">
        <v>3</v>
      </c>
      <c r="P11" s="245">
        <v>3</v>
      </c>
      <c r="Q11" s="245">
        <v>0</v>
      </c>
      <c r="R11" s="245">
        <v>0</v>
      </c>
      <c r="S11" s="245">
        <v>70</v>
      </c>
      <c r="T11" s="103"/>
      <c r="U11" s="256"/>
    </row>
    <row r="12" spans="1:21" ht="27.75" customHeight="1">
      <c r="A12" s="250"/>
      <c r="B12" s="254" t="s">
        <v>317</v>
      </c>
      <c r="C12" s="245">
        <v>13</v>
      </c>
      <c r="D12" s="245">
        <v>8</v>
      </c>
      <c r="E12" s="245">
        <v>13</v>
      </c>
      <c r="F12" s="245">
        <v>19</v>
      </c>
      <c r="G12" s="245">
        <v>0</v>
      </c>
      <c r="H12" s="245">
        <v>2</v>
      </c>
      <c r="I12" s="245">
        <v>1</v>
      </c>
      <c r="J12" s="245">
        <v>9</v>
      </c>
      <c r="K12" s="245">
        <v>9</v>
      </c>
      <c r="L12" s="245">
        <v>74</v>
      </c>
      <c r="M12" s="245">
        <v>4</v>
      </c>
      <c r="N12" s="245">
        <v>0</v>
      </c>
      <c r="O12" s="245">
        <v>4</v>
      </c>
      <c r="P12" s="245">
        <v>12</v>
      </c>
      <c r="Q12" s="245">
        <v>0</v>
      </c>
      <c r="R12" s="245">
        <v>7</v>
      </c>
      <c r="S12" s="245">
        <v>101</v>
      </c>
      <c r="T12" s="103"/>
      <c r="U12" s="256"/>
    </row>
    <row r="13" spans="1:21" ht="27.75" customHeight="1">
      <c r="A13" s="248" t="s">
        <v>320</v>
      </c>
      <c r="B13" s="247" t="s">
        <v>195</v>
      </c>
      <c r="C13" s="246">
        <v>24</v>
      </c>
      <c r="D13" s="246">
        <v>22</v>
      </c>
      <c r="E13" s="246">
        <v>23</v>
      </c>
      <c r="F13" s="246">
        <v>45</v>
      </c>
      <c r="G13" s="246">
        <v>4</v>
      </c>
      <c r="H13" s="246">
        <v>2</v>
      </c>
      <c r="I13" s="246">
        <v>1</v>
      </c>
      <c r="J13" s="246">
        <v>14</v>
      </c>
      <c r="K13" s="246">
        <v>11</v>
      </c>
      <c r="L13" s="246">
        <v>146</v>
      </c>
      <c r="M13" s="246">
        <v>6</v>
      </c>
      <c r="N13" s="246">
        <v>0</v>
      </c>
      <c r="O13" s="246">
        <v>7</v>
      </c>
      <c r="P13" s="246">
        <v>21</v>
      </c>
      <c r="Q13" s="246">
        <v>1</v>
      </c>
      <c r="R13" s="246">
        <v>9</v>
      </c>
      <c r="S13" s="246">
        <v>190</v>
      </c>
      <c r="T13" s="257"/>
      <c r="U13" s="258"/>
    </row>
    <row r="14" spans="1:21" ht="27.75" customHeight="1">
      <c r="A14" s="250"/>
      <c r="B14" s="254" t="s">
        <v>319</v>
      </c>
      <c r="C14" s="245">
        <v>5</v>
      </c>
      <c r="D14" s="245">
        <v>0</v>
      </c>
      <c r="E14" s="245">
        <v>1</v>
      </c>
      <c r="F14" s="245">
        <v>2</v>
      </c>
      <c r="G14" s="245">
        <v>0</v>
      </c>
      <c r="H14" s="245">
        <v>0</v>
      </c>
      <c r="I14" s="245">
        <v>0</v>
      </c>
      <c r="J14" s="245">
        <v>1</v>
      </c>
      <c r="K14" s="245">
        <v>0</v>
      </c>
      <c r="L14" s="245">
        <v>9</v>
      </c>
      <c r="M14" s="245">
        <v>2</v>
      </c>
      <c r="N14" s="245">
        <v>0</v>
      </c>
      <c r="O14" s="245">
        <v>0</v>
      </c>
      <c r="P14" s="245">
        <v>6</v>
      </c>
      <c r="Q14" s="245">
        <v>1</v>
      </c>
      <c r="R14" s="245">
        <v>1</v>
      </c>
      <c r="S14" s="245">
        <v>19</v>
      </c>
      <c r="T14" s="257"/>
      <c r="U14" s="256"/>
    </row>
    <row r="15" spans="1:21" ht="27.75" customHeight="1">
      <c r="A15" s="250"/>
      <c r="B15" s="254" t="s">
        <v>318</v>
      </c>
      <c r="C15" s="245">
        <v>6</v>
      </c>
      <c r="D15" s="245">
        <v>14</v>
      </c>
      <c r="E15" s="245">
        <v>9</v>
      </c>
      <c r="F15" s="245">
        <v>24</v>
      </c>
      <c r="G15" s="245">
        <v>4</v>
      </c>
      <c r="H15" s="245">
        <v>0</v>
      </c>
      <c r="I15" s="245">
        <v>0</v>
      </c>
      <c r="J15" s="245">
        <v>4</v>
      </c>
      <c r="K15" s="245">
        <v>2</v>
      </c>
      <c r="L15" s="245">
        <v>63</v>
      </c>
      <c r="M15" s="245">
        <v>0</v>
      </c>
      <c r="N15" s="245">
        <v>0</v>
      </c>
      <c r="O15" s="245">
        <v>3</v>
      </c>
      <c r="P15" s="245">
        <v>3</v>
      </c>
      <c r="Q15" s="245">
        <v>0</v>
      </c>
      <c r="R15" s="245">
        <v>0</v>
      </c>
      <c r="S15" s="245">
        <v>69</v>
      </c>
      <c r="T15" s="257"/>
      <c r="U15" s="256"/>
    </row>
    <row r="16" spans="1:21" ht="27.75" customHeight="1">
      <c r="A16" s="259"/>
      <c r="B16" s="254" t="s">
        <v>317</v>
      </c>
      <c r="C16" s="245">
        <v>13</v>
      </c>
      <c r="D16" s="245">
        <v>8</v>
      </c>
      <c r="E16" s="245">
        <v>13</v>
      </c>
      <c r="F16" s="245">
        <v>19</v>
      </c>
      <c r="G16" s="245">
        <v>0</v>
      </c>
      <c r="H16" s="245">
        <v>2</v>
      </c>
      <c r="I16" s="245">
        <v>1</v>
      </c>
      <c r="J16" s="245">
        <v>9</v>
      </c>
      <c r="K16" s="245">
        <v>9</v>
      </c>
      <c r="L16" s="245">
        <v>74</v>
      </c>
      <c r="M16" s="245">
        <v>4</v>
      </c>
      <c r="N16" s="245">
        <v>0</v>
      </c>
      <c r="O16" s="245">
        <v>4</v>
      </c>
      <c r="P16" s="245">
        <v>12</v>
      </c>
      <c r="Q16" s="245">
        <v>0</v>
      </c>
      <c r="R16" s="245">
        <v>8</v>
      </c>
      <c r="S16" s="245">
        <v>102</v>
      </c>
      <c r="T16" s="257"/>
      <c r="U16" s="256"/>
    </row>
    <row r="17" spans="1:21">
      <c r="A17" s="256"/>
      <c r="B17" s="256"/>
      <c r="C17" s="256"/>
      <c r="D17" s="256"/>
      <c r="E17" s="256"/>
      <c r="F17" s="256"/>
      <c r="G17" s="256"/>
      <c r="H17" s="256"/>
      <c r="I17" s="256"/>
      <c r="J17" s="256"/>
      <c r="K17" s="256"/>
      <c r="L17" s="256"/>
      <c r="M17" s="256"/>
      <c r="N17" s="256"/>
      <c r="O17" s="256"/>
      <c r="P17" s="256"/>
      <c r="Q17" s="256"/>
      <c r="R17" s="256"/>
      <c r="S17" s="244" t="s">
        <v>316</v>
      </c>
      <c r="T17" s="256"/>
      <c r="U17" s="256"/>
    </row>
    <row r="18" spans="1:21">
      <c r="A18" s="256"/>
      <c r="B18" s="256"/>
      <c r="C18" s="260"/>
      <c r="D18" s="260"/>
      <c r="E18" s="260"/>
      <c r="F18" s="260"/>
      <c r="G18" s="260"/>
      <c r="H18" s="260"/>
      <c r="I18" s="260"/>
      <c r="J18" s="260"/>
      <c r="K18" s="260"/>
      <c r="L18" s="260"/>
      <c r="M18" s="260"/>
      <c r="N18" s="260"/>
      <c r="O18" s="260"/>
      <c r="P18" s="260"/>
      <c r="Q18" s="260"/>
      <c r="R18" s="260"/>
      <c r="S18" s="260"/>
      <c r="T18" s="256"/>
      <c r="U18" s="256"/>
    </row>
    <row r="19" spans="1:21">
      <c r="A19" s="6"/>
      <c r="B19" s="6"/>
      <c r="C19" s="6"/>
      <c r="D19" s="6"/>
      <c r="E19" s="6"/>
      <c r="F19" s="6"/>
      <c r="G19" s="6"/>
      <c r="H19" s="6"/>
      <c r="I19" s="6"/>
      <c r="J19" s="6"/>
      <c r="K19" s="6"/>
      <c r="L19" s="6"/>
      <c r="M19" s="6"/>
      <c r="N19" s="6"/>
      <c r="O19" s="6"/>
      <c r="P19" s="6"/>
      <c r="Q19" s="6"/>
      <c r="R19" s="6"/>
      <c r="S19" s="6"/>
      <c r="T19" s="6"/>
      <c r="U19" s="6"/>
    </row>
  </sheetData>
  <mergeCells count="6">
    <mergeCell ref="S3:S4"/>
    <mergeCell ref="A3:A4"/>
    <mergeCell ref="C3:L3"/>
    <mergeCell ref="M3:M4"/>
    <mergeCell ref="N3:O3"/>
    <mergeCell ref="P3:R3"/>
  </mergeCells>
  <phoneticPr fontId="2"/>
  <printOptions horizontalCentered="1"/>
  <pageMargins left="0.70866141732283472" right="0.70866141732283472" top="0.74803149606299213" bottom="0.74803149606299213" header="0.31496062992125984" footer="0.31496062992125984"/>
  <pageSetup paperSize="9" scale="81"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
  <sheetViews>
    <sheetView zoomScaleNormal="100" workbookViewId="0"/>
  </sheetViews>
  <sheetFormatPr defaultRowHeight="13.5"/>
  <cols>
    <col min="1" max="4" width="14.125" customWidth="1"/>
    <col min="5" max="5" width="13.625" customWidth="1"/>
  </cols>
  <sheetData>
    <row r="1" spans="1:5" ht="14.25">
      <c r="A1" s="39" t="s">
        <v>346</v>
      </c>
      <c r="B1" s="38"/>
      <c r="C1" s="38"/>
      <c r="D1" s="38"/>
      <c r="E1" s="38"/>
    </row>
    <row r="2" spans="1:5" ht="14.25">
      <c r="A2" s="37"/>
      <c r="B2" s="36"/>
      <c r="C2" s="36"/>
      <c r="D2" s="36"/>
      <c r="E2" s="6"/>
    </row>
    <row r="3" spans="1:5" ht="24" customHeight="1">
      <c r="A3" s="264" t="s">
        <v>43</v>
      </c>
      <c r="B3" s="264"/>
      <c r="C3" s="264" t="s">
        <v>42</v>
      </c>
      <c r="D3" s="264"/>
      <c r="E3" s="35"/>
    </row>
    <row r="4" spans="1:5" ht="24" customHeight="1">
      <c r="A4" s="267" t="s">
        <v>41</v>
      </c>
      <c r="B4" s="267"/>
      <c r="C4" s="268">
        <v>158392</v>
      </c>
      <c r="D4" s="268"/>
      <c r="E4" s="34"/>
    </row>
    <row r="5" spans="1:5" ht="24" customHeight="1">
      <c r="A5" s="267" t="s">
        <v>40</v>
      </c>
      <c r="B5" s="267"/>
      <c r="C5" s="268">
        <v>162890</v>
      </c>
      <c r="D5" s="268"/>
      <c r="E5" s="35"/>
    </row>
    <row r="6" spans="1:5" ht="24" customHeight="1">
      <c r="A6" s="267" t="s">
        <v>39</v>
      </c>
      <c r="B6" s="267"/>
      <c r="C6" s="268">
        <v>166797</v>
      </c>
      <c r="D6" s="268"/>
      <c r="E6" s="35"/>
    </row>
    <row r="7" spans="1:5" ht="24" customHeight="1">
      <c r="A7" s="267" t="s">
        <v>38</v>
      </c>
      <c r="B7" s="267"/>
      <c r="C7" s="269">
        <v>170769</v>
      </c>
      <c r="D7" s="269"/>
      <c r="E7" s="35"/>
    </row>
    <row r="8" spans="1:5" s="17" customFormat="1" ht="24" customHeight="1">
      <c r="A8" s="270" t="s">
        <v>37</v>
      </c>
      <c r="B8" s="270"/>
      <c r="C8" s="271">
        <v>174974</v>
      </c>
      <c r="D8" s="271"/>
      <c r="E8" s="34"/>
    </row>
    <row r="9" spans="1:5">
      <c r="A9" s="31"/>
      <c r="B9" s="31"/>
      <c r="C9" s="33"/>
      <c r="D9" s="32" t="s">
        <v>0</v>
      </c>
      <c r="E9" s="31"/>
    </row>
    <row r="10" spans="1:5">
      <c r="A10" s="1"/>
      <c r="B10" s="1"/>
      <c r="C10" s="1"/>
      <c r="D10" s="1"/>
      <c r="E10" s="1"/>
    </row>
  </sheetData>
  <mergeCells count="12">
    <mergeCell ref="A3:B3"/>
    <mergeCell ref="C3:D3"/>
    <mergeCell ref="A4:B4"/>
    <mergeCell ref="C4:D4"/>
    <mergeCell ref="A5:B5"/>
    <mergeCell ref="C5:D5"/>
    <mergeCell ref="A6:B6"/>
    <mergeCell ref="C6:D6"/>
    <mergeCell ref="A7:B7"/>
    <mergeCell ref="C7:D7"/>
    <mergeCell ref="A8:B8"/>
    <mergeCell ref="C8:D8"/>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20"/>
  <sheetViews>
    <sheetView zoomScaleNormal="100" workbookViewId="0"/>
  </sheetViews>
  <sheetFormatPr defaultRowHeight="13.5"/>
  <cols>
    <col min="1" max="1" width="15.625" customWidth="1"/>
    <col min="2" max="9" width="12.625" customWidth="1"/>
  </cols>
  <sheetData>
    <row r="1" spans="1:10" ht="14.25">
      <c r="A1" s="30" t="s">
        <v>347</v>
      </c>
      <c r="B1" s="38"/>
      <c r="C1" s="38"/>
      <c r="D1" s="38"/>
      <c r="E1" s="38"/>
      <c r="F1" s="38"/>
      <c r="G1" s="38"/>
      <c r="H1" s="38"/>
      <c r="I1" s="38"/>
      <c r="J1" s="38"/>
    </row>
    <row r="2" spans="1:10">
      <c r="A2" s="36"/>
      <c r="B2" s="36"/>
      <c r="C2" s="36"/>
      <c r="D2" s="36"/>
      <c r="E2" s="36"/>
      <c r="F2" s="36"/>
      <c r="G2" s="36"/>
      <c r="H2" s="36"/>
      <c r="I2" s="36"/>
      <c r="J2" s="6"/>
    </row>
    <row r="3" spans="1:10" ht="24" customHeight="1">
      <c r="A3" s="26" t="s">
        <v>53</v>
      </c>
      <c r="B3" s="24" t="s">
        <v>52</v>
      </c>
      <c r="C3" s="24" t="s">
        <v>51</v>
      </c>
      <c r="D3" s="26" t="s">
        <v>33</v>
      </c>
      <c r="E3" s="26" t="s">
        <v>32</v>
      </c>
      <c r="F3" s="45" t="s">
        <v>31</v>
      </c>
      <c r="G3" s="45" t="s">
        <v>50</v>
      </c>
      <c r="H3" s="45" t="s">
        <v>29</v>
      </c>
      <c r="I3" s="26" t="s">
        <v>49</v>
      </c>
      <c r="J3" s="1"/>
    </row>
    <row r="4" spans="1:10" ht="24" customHeight="1">
      <c r="A4" s="22" t="s">
        <v>18</v>
      </c>
      <c r="B4" s="44">
        <v>219373</v>
      </c>
      <c r="C4" s="44">
        <v>220129</v>
      </c>
      <c r="D4" s="44">
        <v>114107</v>
      </c>
      <c r="E4" s="44">
        <v>105314</v>
      </c>
      <c r="F4" s="44">
        <v>136649</v>
      </c>
      <c r="G4" s="44">
        <v>62282</v>
      </c>
      <c r="H4" s="44">
        <v>67368</v>
      </c>
      <c r="I4" s="44">
        <v>925222</v>
      </c>
      <c r="J4" s="23"/>
    </row>
    <row r="5" spans="1:10" ht="24" customHeight="1">
      <c r="A5" s="22" t="s">
        <v>48</v>
      </c>
      <c r="B5" s="44">
        <v>220155</v>
      </c>
      <c r="C5" s="44">
        <v>220268</v>
      </c>
      <c r="D5" s="44">
        <v>114044</v>
      </c>
      <c r="E5" s="44">
        <v>104602</v>
      </c>
      <c r="F5" s="44">
        <v>138289</v>
      </c>
      <c r="G5" s="44">
        <v>63255</v>
      </c>
      <c r="H5" s="44">
        <v>65542</v>
      </c>
      <c r="I5" s="44">
        <v>926155</v>
      </c>
      <c r="J5" s="1"/>
    </row>
    <row r="6" spans="1:10" ht="24" customHeight="1">
      <c r="A6" s="22" t="s">
        <v>47</v>
      </c>
      <c r="B6" s="44">
        <v>223250</v>
      </c>
      <c r="C6" s="44">
        <v>222338</v>
      </c>
      <c r="D6" s="44">
        <v>117456</v>
      </c>
      <c r="E6" s="44">
        <v>106818</v>
      </c>
      <c r="F6" s="44">
        <v>142283</v>
      </c>
      <c r="G6" s="44">
        <v>65611</v>
      </c>
      <c r="H6" s="44">
        <v>69107</v>
      </c>
      <c r="I6" s="44">
        <v>946863</v>
      </c>
      <c r="J6" s="1"/>
    </row>
    <row r="7" spans="1:10" ht="24" customHeight="1">
      <c r="A7" s="22" t="s">
        <v>46</v>
      </c>
      <c r="B7" s="43">
        <v>220438</v>
      </c>
      <c r="C7" s="43">
        <v>223248</v>
      </c>
      <c r="D7" s="43">
        <v>117922</v>
      </c>
      <c r="E7" s="43">
        <v>108942</v>
      </c>
      <c r="F7" s="43">
        <v>145791</v>
      </c>
      <c r="G7" s="43">
        <v>68694</v>
      </c>
      <c r="H7" s="43">
        <v>73249</v>
      </c>
      <c r="I7" s="43">
        <v>958284</v>
      </c>
      <c r="J7" s="1"/>
    </row>
    <row r="8" spans="1:10" s="17" customFormat="1" ht="24" customHeight="1">
      <c r="A8" s="20" t="s">
        <v>45</v>
      </c>
      <c r="B8" s="42">
        <v>224460</v>
      </c>
      <c r="C8" s="42">
        <v>226761</v>
      </c>
      <c r="D8" s="42">
        <v>122990</v>
      </c>
      <c r="E8" s="42">
        <v>114503</v>
      </c>
      <c r="F8" s="42">
        <v>153669</v>
      </c>
      <c r="G8" s="42">
        <v>73017</v>
      </c>
      <c r="H8" s="42">
        <v>83105</v>
      </c>
      <c r="I8" s="41">
        <v>998505</v>
      </c>
      <c r="J8" s="23"/>
    </row>
    <row r="9" spans="1:10">
      <c r="A9" s="31"/>
      <c r="B9" s="31"/>
      <c r="C9" s="31"/>
      <c r="D9" s="31"/>
      <c r="E9" s="31"/>
      <c r="F9" s="31"/>
      <c r="G9" s="31"/>
      <c r="H9" s="31"/>
      <c r="I9" s="32" t="s">
        <v>0</v>
      </c>
      <c r="J9" s="31"/>
    </row>
    <row r="10" spans="1:10">
      <c r="A10" s="40"/>
      <c r="B10" s="1"/>
      <c r="C10" s="1"/>
      <c r="D10" s="1"/>
      <c r="E10" s="1"/>
      <c r="F10" s="1"/>
      <c r="G10" s="1"/>
      <c r="H10" s="1"/>
      <c r="I10" s="1"/>
      <c r="J10" s="1"/>
    </row>
    <row r="11" spans="1:10">
      <c r="A11" s="1"/>
      <c r="B11" s="1"/>
      <c r="C11" s="1"/>
      <c r="D11" s="1"/>
      <c r="E11" s="1"/>
      <c r="F11" s="1"/>
      <c r="G11" s="1"/>
      <c r="H11" s="1"/>
      <c r="I11" s="1"/>
      <c r="J11" s="1"/>
    </row>
    <row r="20" spans="9:9">
      <c r="I20" t="s">
        <v>44</v>
      </c>
    </row>
  </sheetData>
  <phoneticPr fontId="2"/>
  <printOptions horizontalCentered="1"/>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17"/>
  <sheetViews>
    <sheetView zoomScaleNormal="100" workbookViewId="0">
      <selection activeCell="A3" sqref="A3:A4"/>
    </sheetView>
  </sheetViews>
  <sheetFormatPr defaultRowHeight="13.5"/>
  <cols>
    <col min="1" max="1" width="16.625" customWidth="1"/>
    <col min="2" max="2" width="10.375" bestFit="1" customWidth="1"/>
    <col min="3" max="9" width="9.25" bestFit="1" customWidth="1"/>
    <col min="10" max="10" width="8.875" customWidth="1"/>
    <col min="11" max="12" width="9.25" bestFit="1" customWidth="1"/>
  </cols>
  <sheetData>
    <row r="1" spans="1:13" ht="14.25">
      <c r="A1" s="67" t="s">
        <v>67</v>
      </c>
      <c r="B1" s="66"/>
      <c r="C1" s="66"/>
      <c r="D1" s="66"/>
      <c r="E1" s="66"/>
      <c r="F1" s="66"/>
      <c r="G1" s="66"/>
      <c r="H1" s="66"/>
      <c r="I1" s="66"/>
      <c r="J1" s="66"/>
      <c r="K1" s="66"/>
      <c r="L1" s="66"/>
      <c r="M1" s="66"/>
    </row>
    <row r="2" spans="1:13">
      <c r="A2" s="65"/>
      <c r="B2" s="65"/>
      <c r="C2" s="65"/>
      <c r="D2" s="65"/>
      <c r="E2" s="65"/>
      <c r="F2" s="65"/>
      <c r="G2" s="65"/>
      <c r="H2" s="65"/>
      <c r="I2" s="65"/>
      <c r="J2" s="65"/>
      <c r="K2" s="65"/>
      <c r="L2" s="65"/>
      <c r="M2" s="64"/>
    </row>
    <row r="3" spans="1:13" ht="24" customHeight="1">
      <c r="A3" s="273" t="s">
        <v>53</v>
      </c>
      <c r="B3" s="274" t="s">
        <v>351</v>
      </c>
      <c r="C3" s="273" t="s">
        <v>65</v>
      </c>
      <c r="D3" s="272"/>
      <c r="E3" s="273" t="s">
        <v>64</v>
      </c>
      <c r="F3" s="272"/>
      <c r="G3" s="273" t="s">
        <v>63</v>
      </c>
      <c r="H3" s="272"/>
      <c r="I3" s="272" t="s">
        <v>62</v>
      </c>
      <c r="J3" s="272"/>
      <c r="K3" s="272" t="s">
        <v>61</v>
      </c>
      <c r="L3" s="272"/>
      <c r="M3" s="61"/>
    </row>
    <row r="4" spans="1:13" ht="24" customHeight="1">
      <c r="A4" s="272"/>
      <c r="B4" s="275"/>
      <c r="C4" s="63" t="s">
        <v>60</v>
      </c>
      <c r="D4" s="63" t="s">
        <v>59</v>
      </c>
      <c r="E4" s="63" t="s">
        <v>60</v>
      </c>
      <c r="F4" s="63" t="s">
        <v>59</v>
      </c>
      <c r="G4" s="62" t="s">
        <v>24</v>
      </c>
      <c r="H4" s="63" t="s">
        <v>59</v>
      </c>
      <c r="I4" s="62" t="s">
        <v>24</v>
      </c>
      <c r="J4" s="63" t="s">
        <v>59</v>
      </c>
      <c r="K4" s="63" t="s">
        <v>58</v>
      </c>
      <c r="L4" s="62" t="s">
        <v>57</v>
      </c>
      <c r="M4" s="61"/>
    </row>
    <row r="5" spans="1:13" ht="24" customHeight="1">
      <c r="A5" s="60" t="s">
        <v>56</v>
      </c>
      <c r="B5" s="59">
        <v>126982</v>
      </c>
      <c r="C5" s="57">
        <v>132</v>
      </c>
      <c r="D5" s="57">
        <v>39957</v>
      </c>
      <c r="E5" s="57">
        <v>238</v>
      </c>
      <c r="F5" s="57">
        <v>23434</v>
      </c>
      <c r="G5" s="57">
        <v>239</v>
      </c>
      <c r="H5" s="57">
        <v>34895</v>
      </c>
      <c r="I5" s="57">
        <v>307</v>
      </c>
      <c r="J5" s="57">
        <v>13425</v>
      </c>
      <c r="K5" s="57">
        <v>274</v>
      </c>
      <c r="L5" s="57">
        <v>15271</v>
      </c>
      <c r="M5" s="61"/>
    </row>
    <row r="6" spans="1:13" ht="24" customHeight="1">
      <c r="A6" s="60" t="s">
        <v>48</v>
      </c>
      <c r="B6" s="59">
        <v>143525</v>
      </c>
      <c r="C6" s="58">
        <v>136</v>
      </c>
      <c r="D6" s="58">
        <v>42560</v>
      </c>
      <c r="E6" s="57">
        <v>192</v>
      </c>
      <c r="F6" s="57">
        <v>22040</v>
      </c>
      <c r="G6" s="57">
        <v>237</v>
      </c>
      <c r="H6" s="57">
        <v>47875</v>
      </c>
      <c r="I6" s="57">
        <v>308</v>
      </c>
      <c r="J6" s="57">
        <v>15313</v>
      </c>
      <c r="K6" s="57">
        <v>346</v>
      </c>
      <c r="L6" s="57">
        <v>15737</v>
      </c>
      <c r="M6" s="46"/>
    </row>
    <row r="7" spans="1:13" ht="24" customHeight="1">
      <c r="A7" s="60" t="s">
        <v>47</v>
      </c>
      <c r="B7" s="59">
        <v>123521</v>
      </c>
      <c r="C7" s="58">
        <v>145</v>
      </c>
      <c r="D7" s="58">
        <v>40042</v>
      </c>
      <c r="E7" s="57">
        <v>248</v>
      </c>
      <c r="F7" s="57">
        <v>26703</v>
      </c>
      <c r="G7" s="57">
        <v>236</v>
      </c>
      <c r="H7" s="57">
        <v>24481</v>
      </c>
      <c r="I7" s="57">
        <v>305</v>
      </c>
      <c r="J7" s="57">
        <v>12767</v>
      </c>
      <c r="K7" s="57">
        <v>348</v>
      </c>
      <c r="L7" s="57">
        <v>19528</v>
      </c>
      <c r="M7" s="46"/>
    </row>
    <row r="8" spans="1:13" ht="24" customHeight="1">
      <c r="A8" s="60" t="s">
        <v>46</v>
      </c>
      <c r="B8" s="59">
        <v>134015</v>
      </c>
      <c r="C8" s="58">
        <v>137</v>
      </c>
      <c r="D8" s="58">
        <v>43447</v>
      </c>
      <c r="E8" s="57">
        <v>226</v>
      </c>
      <c r="F8" s="57">
        <v>24707</v>
      </c>
      <c r="G8" s="57">
        <v>195</v>
      </c>
      <c r="H8" s="57">
        <v>35253</v>
      </c>
      <c r="I8" s="57">
        <v>306</v>
      </c>
      <c r="J8" s="57">
        <v>15020</v>
      </c>
      <c r="K8" s="57">
        <v>250</v>
      </c>
      <c r="L8" s="57">
        <v>15588</v>
      </c>
      <c r="M8" s="46"/>
    </row>
    <row r="9" spans="1:13" s="17" customFormat="1" ht="24" customHeight="1">
      <c r="A9" s="56" t="s">
        <v>45</v>
      </c>
      <c r="B9" s="55">
        <v>134728</v>
      </c>
      <c r="C9" s="54">
        <v>139</v>
      </c>
      <c r="D9" s="54">
        <v>38632</v>
      </c>
      <c r="E9" s="53">
        <v>238</v>
      </c>
      <c r="F9" s="53">
        <v>25489</v>
      </c>
      <c r="G9" s="53">
        <v>247</v>
      </c>
      <c r="H9" s="53">
        <v>42479</v>
      </c>
      <c r="I9" s="53">
        <v>305</v>
      </c>
      <c r="J9" s="53">
        <v>14909</v>
      </c>
      <c r="K9" s="53">
        <v>268</v>
      </c>
      <c r="L9" s="53">
        <v>13219</v>
      </c>
      <c r="M9" s="52"/>
    </row>
    <row r="10" spans="1:13" ht="15" customHeight="1">
      <c r="A10" s="51" t="s">
        <v>55</v>
      </c>
      <c r="B10" s="47"/>
      <c r="C10" s="47"/>
      <c r="D10" s="47"/>
      <c r="E10" s="47"/>
      <c r="F10" s="47"/>
      <c r="G10" s="47"/>
      <c r="H10" s="47"/>
      <c r="I10" s="47"/>
      <c r="J10" s="47"/>
      <c r="K10" s="50"/>
      <c r="L10" s="49" t="s">
        <v>54</v>
      </c>
      <c r="M10" s="47"/>
    </row>
    <row r="11" spans="1:13" ht="15" customHeight="1">
      <c r="A11" s="48"/>
      <c r="B11" s="47"/>
      <c r="C11" s="47"/>
      <c r="D11" s="47"/>
      <c r="E11" s="47"/>
      <c r="F11" s="47"/>
      <c r="G11" s="47"/>
      <c r="H11" s="47"/>
      <c r="I11" s="47"/>
      <c r="J11" s="47"/>
      <c r="K11" s="47"/>
      <c r="L11" s="47"/>
      <c r="M11" s="47"/>
    </row>
    <row r="12" spans="1:13" ht="15" customHeight="1">
      <c r="A12" s="47"/>
      <c r="B12" s="47"/>
      <c r="C12" s="47"/>
      <c r="D12" s="47"/>
      <c r="E12" s="47"/>
      <c r="F12" s="47"/>
      <c r="G12" s="47"/>
      <c r="H12" s="47"/>
      <c r="I12" s="47"/>
      <c r="J12" s="47"/>
      <c r="K12" s="47"/>
      <c r="L12" s="47"/>
      <c r="M12" s="47"/>
    </row>
    <row r="13" spans="1:13" ht="15" customHeight="1">
      <c r="A13" s="47"/>
      <c r="B13" s="46"/>
      <c r="C13" s="46"/>
      <c r="D13" s="46"/>
      <c r="E13" s="46"/>
      <c r="F13" s="46"/>
      <c r="G13" s="46"/>
      <c r="H13" s="46"/>
      <c r="I13" s="46"/>
      <c r="J13" s="46"/>
      <c r="K13" s="46"/>
      <c r="L13" s="46"/>
      <c r="M13" s="46"/>
    </row>
    <row r="14" spans="1:13">
      <c r="A14" s="46"/>
      <c r="B14" s="46"/>
      <c r="C14" s="46"/>
      <c r="D14" s="46"/>
      <c r="E14" s="46"/>
      <c r="F14" s="46"/>
      <c r="G14" s="46"/>
      <c r="H14" s="46"/>
      <c r="I14" s="46"/>
      <c r="J14" s="46"/>
      <c r="K14" s="46"/>
      <c r="L14" s="46"/>
      <c r="M14" s="46"/>
    </row>
    <row r="15" spans="1:13">
      <c r="A15" s="46"/>
      <c r="B15" s="46"/>
      <c r="C15" s="46"/>
      <c r="D15" s="46"/>
      <c r="E15" s="46"/>
      <c r="F15" s="46"/>
      <c r="G15" s="46"/>
      <c r="H15" s="46"/>
      <c r="I15" s="46"/>
      <c r="J15" s="46"/>
      <c r="K15" s="46"/>
      <c r="L15" s="46"/>
      <c r="M15" s="46"/>
    </row>
    <row r="16" spans="1:13">
      <c r="A16" s="46"/>
      <c r="B16" s="46"/>
      <c r="C16" s="46"/>
      <c r="D16" s="46"/>
      <c r="E16" s="46"/>
      <c r="F16" s="46"/>
      <c r="G16" s="46"/>
      <c r="H16" s="46"/>
      <c r="I16" s="46"/>
      <c r="J16" s="46"/>
      <c r="K16" s="46"/>
      <c r="L16" s="46"/>
      <c r="M16" s="46"/>
    </row>
    <row r="17" spans="1:13">
      <c r="A17" s="46"/>
      <c r="B17" s="46"/>
      <c r="C17" s="46"/>
      <c r="D17" s="46"/>
      <c r="E17" s="46"/>
      <c r="F17" s="46"/>
      <c r="G17" s="46"/>
      <c r="H17" s="46"/>
      <c r="I17" s="46"/>
      <c r="J17" s="46"/>
      <c r="K17" s="46"/>
      <c r="L17" s="46"/>
      <c r="M17" s="46"/>
    </row>
  </sheetData>
  <mergeCells count="7">
    <mergeCell ref="K3:L3"/>
    <mergeCell ref="A3:A4"/>
    <mergeCell ref="B3:B4"/>
    <mergeCell ref="C3:D3"/>
    <mergeCell ref="E3:F3"/>
    <mergeCell ref="G3:H3"/>
    <mergeCell ref="I3:J3"/>
  </mergeCells>
  <phoneticPr fontId="2"/>
  <printOptions horizontalCentered="1"/>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7"/>
  <sheetViews>
    <sheetView zoomScaleNormal="100" workbookViewId="0">
      <selection activeCell="A2" sqref="A2"/>
    </sheetView>
  </sheetViews>
  <sheetFormatPr defaultRowHeight="13.5"/>
  <cols>
    <col min="1" max="1" width="16.625" customWidth="1"/>
    <col min="2" max="9" width="10.125" customWidth="1"/>
    <col min="10" max="10" width="9.25" bestFit="1" customWidth="1"/>
  </cols>
  <sheetData>
    <row r="1" spans="1:11" ht="14.25">
      <c r="A1" s="67" t="s">
        <v>81</v>
      </c>
      <c r="B1" s="66"/>
      <c r="C1" s="66"/>
      <c r="D1" s="66"/>
      <c r="E1" s="73"/>
      <c r="F1" s="66"/>
      <c r="G1" s="66"/>
      <c r="H1" s="66"/>
      <c r="I1" s="66"/>
      <c r="J1" s="66"/>
      <c r="K1" s="66"/>
    </row>
    <row r="2" spans="1:11">
      <c r="A2" s="65"/>
      <c r="B2" s="65"/>
      <c r="C2" s="65"/>
      <c r="D2" s="65"/>
      <c r="E2" s="72"/>
      <c r="F2" s="65"/>
      <c r="G2" s="72"/>
      <c r="H2" s="72"/>
      <c r="I2" s="72"/>
    </row>
    <row r="3" spans="1:11" ht="19.5" customHeight="1">
      <c r="A3" s="273" t="s">
        <v>53</v>
      </c>
      <c r="B3" s="273" t="s">
        <v>80</v>
      </c>
      <c r="C3" s="272"/>
      <c r="D3" s="273" t="s">
        <v>79</v>
      </c>
      <c r="E3" s="273"/>
      <c r="F3" s="273"/>
      <c r="G3" s="273"/>
      <c r="H3" s="273"/>
      <c r="I3" s="273"/>
    </row>
    <row r="4" spans="1:11" ht="19.5" customHeight="1">
      <c r="A4" s="272"/>
      <c r="B4" s="63" t="s">
        <v>78</v>
      </c>
      <c r="C4" s="63" t="s">
        <v>76</v>
      </c>
      <c r="D4" s="63" t="s">
        <v>77</v>
      </c>
      <c r="E4" s="63" t="s">
        <v>76</v>
      </c>
      <c r="F4" s="63" t="s">
        <v>75</v>
      </c>
      <c r="G4" s="63" t="s">
        <v>74</v>
      </c>
      <c r="H4" s="63" t="s">
        <v>73</v>
      </c>
      <c r="I4" s="63" t="s">
        <v>72</v>
      </c>
    </row>
    <row r="5" spans="1:11" ht="19.5" customHeight="1">
      <c r="A5" s="60" t="s">
        <v>56</v>
      </c>
      <c r="B5" s="57">
        <v>17019</v>
      </c>
      <c r="C5" s="57">
        <v>289</v>
      </c>
      <c r="D5" s="57">
        <v>11087</v>
      </c>
      <c r="E5" s="57">
        <v>128</v>
      </c>
      <c r="F5" s="57">
        <v>2179</v>
      </c>
      <c r="G5" s="57">
        <v>93</v>
      </c>
      <c r="H5" s="57">
        <v>2441</v>
      </c>
      <c r="I5" s="57">
        <v>6374</v>
      </c>
    </row>
    <row r="6" spans="1:11" ht="19.5" customHeight="1">
      <c r="A6" s="60" t="s">
        <v>48</v>
      </c>
      <c r="B6" s="58">
        <v>16301</v>
      </c>
      <c r="C6" s="58">
        <v>285</v>
      </c>
      <c r="D6" s="58">
        <v>12493</v>
      </c>
      <c r="E6" s="58">
        <v>112</v>
      </c>
      <c r="F6" s="58">
        <v>4241</v>
      </c>
      <c r="G6" s="58">
        <v>91</v>
      </c>
      <c r="H6" s="58">
        <v>3078</v>
      </c>
      <c r="I6" s="58">
        <v>5083</v>
      </c>
      <c r="J6" s="72"/>
    </row>
    <row r="7" spans="1:11" ht="19.5" customHeight="1">
      <c r="A7" s="60" t="s">
        <v>47</v>
      </c>
      <c r="B7" s="58">
        <v>0</v>
      </c>
      <c r="C7" s="58">
        <v>0</v>
      </c>
      <c r="D7" s="58">
        <v>0</v>
      </c>
      <c r="E7" s="58">
        <v>0</v>
      </c>
      <c r="F7" s="58">
        <v>0</v>
      </c>
      <c r="G7" s="58">
        <v>0</v>
      </c>
      <c r="H7" s="58">
        <v>0</v>
      </c>
      <c r="I7" s="58">
        <v>0</v>
      </c>
      <c r="J7" s="72"/>
    </row>
    <row r="8" spans="1:11" ht="19.5" customHeight="1">
      <c r="A8" s="60" t="s">
        <v>46</v>
      </c>
      <c r="B8" s="58">
        <v>0</v>
      </c>
      <c r="C8" s="58">
        <v>0</v>
      </c>
      <c r="D8" s="58">
        <v>0</v>
      </c>
      <c r="E8" s="58">
        <v>0</v>
      </c>
      <c r="F8" s="58">
        <v>0</v>
      </c>
      <c r="G8" s="58">
        <v>0</v>
      </c>
      <c r="H8" s="58">
        <v>0</v>
      </c>
      <c r="I8" s="58">
        <v>0</v>
      </c>
      <c r="J8" s="72"/>
    </row>
    <row r="9" spans="1:11" s="71" customFormat="1" ht="19.5" customHeight="1">
      <c r="A9" s="56" t="s">
        <v>71</v>
      </c>
      <c r="B9" s="54">
        <v>32127</v>
      </c>
      <c r="C9" s="54">
        <v>303</v>
      </c>
      <c r="D9" s="54">
        <v>26375</v>
      </c>
      <c r="E9" s="54">
        <v>145</v>
      </c>
      <c r="F9" s="54">
        <v>10938</v>
      </c>
      <c r="G9" s="54">
        <v>120</v>
      </c>
      <c r="H9" s="54">
        <v>2824</v>
      </c>
      <c r="I9" s="54">
        <v>12493</v>
      </c>
    </row>
    <row r="10" spans="1:11">
      <c r="A10" s="51" t="s">
        <v>70</v>
      </c>
      <c r="B10" s="47"/>
      <c r="C10" s="47"/>
      <c r="D10" s="47"/>
      <c r="F10" s="47"/>
      <c r="I10" s="70" t="s">
        <v>69</v>
      </c>
    </row>
    <row r="11" spans="1:11" s="68" customFormat="1">
      <c r="A11" s="69" t="s">
        <v>68</v>
      </c>
      <c r="B11" s="47"/>
      <c r="C11" s="47"/>
      <c r="D11" s="47"/>
      <c r="F11" s="47"/>
    </row>
    <row r="12" spans="1:11">
      <c r="A12" s="47"/>
      <c r="B12" s="47"/>
      <c r="C12" s="47"/>
      <c r="D12" s="47"/>
      <c r="E12" s="47"/>
      <c r="F12" s="47"/>
      <c r="G12" s="47"/>
      <c r="H12" s="47"/>
      <c r="I12" s="47"/>
      <c r="J12" s="47"/>
      <c r="K12" s="47"/>
    </row>
    <row r="13" spans="1:11">
      <c r="A13" s="47"/>
      <c r="B13" s="46"/>
      <c r="C13" s="46"/>
      <c r="D13" s="46"/>
      <c r="E13" s="46"/>
      <c r="F13" s="46"/>
      <c r="G13" s="46"/>
      <c r="H13" s="46"/>
      <c r="I13" s="46"/>
      <c r="J13" s="46"/>
      <c r="K13" s="46"/>
    </row>
    <row r="14" spans="1:11">
      <c r="A14" s="46"/>
      <c r="B14" s="46"/>
      <c r="C14" s="46"/>
      <c r="D14" s="46"/>
      <c r="E14" s="46"/>
      <c r="F14" s="46"/>
      <c r="G14" s="46"/>
      <c r="H14" s="46"/>
      <c r="I14" s="46"/>
      <c r="J14" s="46"/>
      <c r="K14" s="46"/>
    </row>
    <row r="15" spans="1:11">
      <c r="A15" s="46"/>
      <c r="B15" s="46"/>
      <c r="C15" s="46"/>
      <c r="D15" s="46"/>
      <c r="E15" s="46"/>
      <c r="F15" s="46"/>
      <c r="G15" s="46"/>
      <c r="H15" s="46"/>
      <c r="I15" s="46"/>
      <c r="J15" s="46"/>
      <c r="K15" s="46"/>
    </row>
    <row r="16" spans="1:11">
      <c r="A16" s="46"/>
      <c r="B16" s="46"/>
      <c r="C16" s="46"/>
      <c r="D16" s="46"/>
      <c r="E16" s="46"/>
      <c r="F16" s="46"/>
      <c r="G16" s="46"/>
      <c r="H16" s="46"/>
      <c r="I16" s="46"/>
      <c r="J16" s="46"/>
      <c r="K16" s="46"/>
    </row>
    <row r="17" spans="1:11">
      <c r="A17" s="46"/>
      <c r="B17" s="46"/>
      <c r="C17" s="46"/>
      <c r="D17" s="46"/>
      <c r="E17" s="46"/>
      <c r="F17" s="46"/>
      <c r="G17" s="46"/>
      <c r="H17" s="46"/>
      <c r="I17" s="46"/>
      <c r="J17" s="46"/>
      <c r="K17" s="46"/>
    </row>
  </sheetData>
  <mergeCells count="3">
    <mergeCell ref="A3:A4"/>
    <mergeCell ref="B3:C3"/>
    <mergeCell ref="D3:I3"/>
  </mergeCells>
  <phoneticPr fontId="2"/>
  <printOptions horizontalCentered="1"/>
  <pageMargins left="0.70866141732283472" right="0.70866141732283472" top="0.74803149606299213" bottom="0.74803149606299213" header="0.31496062992125984" footer="0.31496062992125984"/>
  <pageSetup paperSize="9" scale="91"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12"/>
  <sheetViews>
    <sheetView zoomScaleNormal="100" workbookViewId="0"/>
  </sheetViews>
  <sheetFormatPr defaultRowHeight="13.5"/>
  <cols>
    <col min="1" max="1" width="15" customWidth="1"/>
  </cols>
  <sheetData>
    <row r="1" spans="1:24" ht="14.25">
      <c r="A1" s="90" t="s">
        <v>100</v>
      </c>
      <c r="B1" s="89"/>
      <c r="C1" s="89"/>
      <c r="D1" s="89"/>
      <c r="E1" s="89"/>
      <c r="F1" s="89"/>
      <c r="G1" s="89"/>
      <c r="H1" s="89"/>
      <c r="I1" s="89"/>
      <c r="J1" s="89"/>
      <c r="K1" s="89"/>
      <c r="L1" s="89"/>
      <c r="M1" s="89"/>
      <c r="N1" s="89"/>
      <c r="O1" s="89"/>
      <c r="P1" s="89"/>
      <c r="Q1" s="89"/>
      <c r="R1" s="89"/>
      <c r="S1" s="89"/>
      <c r="T1" s="89"/>
      <c r="U1" s="89"/>
      <c r="V1" s="89"/>
    </row>
    <row r="2" spans="1:24">
      <c r="A2" s="88"/>
      <c r="B2" s="88"/>
      <c r="C2" s="88"/>
      <c r="D2" s="88"/>
      <c r="E2" s="88"/>
      <c r="F2" s="88"/>
      <c r="G2" s="88"/>
      <c r="H2" s="88"/>
      <c r="I2" s="88"/>
      <c r="J2" s="88"/>
      <c r="K2" s="88"/>
      <c r="L2" s="88"/>
      <c r="M2" s="88"/>
      <c r="N2" s="88"/>
      <c r="O2" s="88"/>
      <c r="P2" s="88"/>
      <c r="Q2" s="88"/>
      <c r="R2" s="88"/>
      <c r="S2" s="88"/>
      <c r="T2" s="88"/>
      <c r="U2" s="88"/>
      <c r="V2" s="88"/>
      <c r="W2" s="72"/>
    </row>
    <row r="3" spans="1:24" ht="18" customHeight="1">
      <c r="A3" s="277" t="s">
        <v>99</v>
      </c>
      <c r="B3" s="276" t="s">
        <v>98</v>
      </c>
      <c r="C3" s="276"/>
      <c r="D3" s="276"/>
      <c r="E3" s="276" t="s">
        <v>97</v>
      </c>
      <c r="F3" s="276"/>
      <c r="G3" s="276"/>
      <c r="H3" s="276" t="s">
        <v>96</v>
      </c>
      <c r="I3" s="276"/>
      <c r="J3" s="276"/>
      <c r="K3" s="276" t="s">
        <v>95</v>
      </c>
      <c r="L3" s="276"/>
      <c r="M3" s="276"/>
      <c r="N3" s="276" t="s">
        <v>94</v>
      </c>
      <c r="O3" s="276"/>
      <c r="P3" s="276"/>
      <c r="Q3" s="276" t="s">
        <v>93</v>
      </c>
      <c r="R3" s="276"/>
      <c r="S3" s="276"/>
      <c r="T3" s="277" t="s">
        <v>92</v>
      </c>
      <c r="U3" s="277"/>
      <c r="V3" s="277" t="s">
        <v>91</v>
      </c>
      <c r="W3" s="277"/>
      <c r="X3" s="72"/>
    </row>
    <row r="4" spans="1:24" ht="24" customHeight="1">
      <c r="A4" s="277"/>
      <c r="B4" s="87" t="s">
        <v>90</v>
      </c>
      <c r="C4" s="87" t="s">
        <v>89</v>
      </c>
      <c r="D4" s="86" t="s">
        <v>88</v>
      </c>
      <c r="E4" s="87" t="s">
        <v>90</v>
      </c>
      <c r="F4" s="87" t="s">
        <v>89</v>
      </c>
      <c r="G4" s="86" t="s">
        <v>88</v>
      </c>
      <c r="H4" s="87" t="s">
        <v>90</v>
      </c>
      <c r="I4" s="87" t="s">
        <v>89</v>
      </c>
      <c r="J4" s="86" t="s">
        <v>88</v>
      </c>
      <c r="K4" s="87" t="s">
        <v>90</v>
      </c>
      <c r="L4" s="87" t="s">
        <v>89</v>
      </c>
      <c r="M4" s="86" t="s">
        <v>88</v>
      </c>
      <c r="N4" s="87" t="s">
        <v>90</v>
      </c>
      <c r="O4" s="87" t="s">
        <v>89</v>
      </c>
      <c r="P4" s="86" t="s">
        <v>88</v>
      </c>
      <c r="Q4" s="87" t="s">
        <v>90</v>
      </c>
      <c r="R4" s="87" t="s">
        <v>89</v>
      </c>
      <c r="S4" s="86" t="s">
        <v>88</v>
      </c>
      <c r="T4" s="87" t="s">
        <v>89</v>
      </c>
      <c r="U4" s="86" t="s">
        <v>88</v>
      </c>
      <c r="V4" s="87" t="s">
        <v>89</v>
      </c>
      <c r="W4" s="86" t="s">
        <v>88</v>
      </c>
      <c r="X4" s="72"/>
    </row>
    <row r="5" spans="1:24" s="7" customFormat="1" ht="18" customHeight="1">
      <c r="A5" s="60" t="s">
        <v>87</v>
      </c>
      <c r="B5" s="85">
        <v>2107</v>
      </c>
      <c r="C5" s="85">
        <v>37496</v>
      </c>
      <c r="D5" s="85">
        <v>7851</v>
      </c>
      <c r="E5" s="85">
        <v>403</v>
      </c>
      <c r="F5" s="85">
        <v>11647</v>
      </c>
      <c r="G5" s="85">
        <v>1808</v>
      </c>
      <c r="H5" s="85">
        <v>998</v>
      </c>
      <c r="I5" s="85">
        <v>10766</v>
      </c>
      <c r="J5" s="85">
        <v>2721</v>
      </c>
      <c r="K5" s="85">
        <v>273</v>
      </c>
      <c r="L5" s="85">
        <v>3237</v>
      </c>
      <c r="M5" s="85">
        <v>1376</v>
      </c>
      <c r="N5" s="85">
        <v>277</v>
      </c>
      <c r="O5" s="85">
        <v>3211</v>
      </c>
      <c r="P5" s="85">
        <v>576</v>
      </c>
      <c r="Q5" s="85">
        <v>156</v>
      </c>
      <c r="R5" s="85">
        <v>1782</v>
      </c>
      <c r="S5" s="85">
        <v>241</v>
      </c>
      <c r="T5" s="85">
        <v>6853</v>
      </c>
      <c r="U5" s="85">
        <v>1129</v>
      </c>
      <c r="V5" s="83">
        <v>0</v>
      </c>
      <c r="W5" s="83">
        <v>0</v>
      </c>
      <c r="X5" s="82"/>
    </row>
    <row r="6" spans="1:24" s="7" customFormat="1" ht="18" customHeight="1">
      <c r="A6" s="60" t="s">
        <v>86</v>
      </c>
      <c r="B6" s="85">
        <v>2052</v>
      </c>
      <c r="C6" s="85">
        <v>35477</v>
      </c>
      <c r="D6" s="85">
        <v>8050</v>
      </c>
      <c r="E6" s="85">
        <v>251</v>
      </c>
      <c r="F6" s="85">
        <v>8740</v>
      </c>
      <c r="G6" s="85">
        <v>1051</v>
      </c>
      <c r="H6" s="85">
        <v>1137</v>
      </c>
      <c r="I6" s="85">
        <v>12260</v>
      </c>
      <c r="J6" s="85">
        <v>3346</v>
      </c>
      <c r="K6" s="85">
        <v>301</v>
      </c>
      <c r="L6" s="85">
        <v>3281</v>
      </c>
      <c r="M6" s="85">
        <v>1311</v>
      </c>
      <c r="N6" s="85">
        <v>222</v>
      </c>
      <c r="O6" s="85">
        <v>2828</v>
      </c>
      <c r="P6" s="85">
        <v>637</v>
      </c>
      <c r="Q6" s="85">
        <v>141</v>
      </c>
      <c r="R6" s="85">
        <v>1830</v>
      </c>
      <c r="S6" s="85">
        <v>405</v>
      </c>
      <c r="T6" s="85">
        <v>6538</v>
      </c>
      <c r="U6" s="85">
        <v>1300</v>
      </c>
      <c r="V6" s="84">
        <v>0</v>
      </c>
      <c r="W6" s="83">
        <v>0</v>
      </c>
      <c r="X6" s="82"/>
    </row>
    <row r="7" spans="1:24" s="7" customFormat="1" ht="18" customHeight="1">
      <c r="A7" s="60" t="s">
        <v>85</v>
      </c>
      <c r="B7" s="85">
        <v>2190</v>
      </c>
      <c r="C7" s="85">
        <v>37294</v>
      </c>
      <c r="D7" s="85">
        <v>8660</v>
      </c>
      <c r="E7" s="85">
        <v>258</v>
      </c>
      <c r="F7" s="85">
        <v>9569</v>
      </c>
      <c r="G7" s="85">
        <v>1308</v>
      </c>
      <c r="H7" s="85">
        <v>1223</v>
      </c>
      <c r="I7" s="85">
        <v>13098</v>
      </c>
      <c r="J7" s="85">
        <v>3746</v>
      </c>
      <c r="K7" s="85">
        <v>337</v>
      </c>
      <c r="L7" s="85">
        <v>3088</v>
      </c>
      <c r="M7" s="85">
        <v>1237</v>
      </c>
      <c r="N7" s="85">
        <v>231</v>
      </c>
      <c r="O7" s="85">
        <v>2673</v>
      </c>
      <c r="P7" s="85">
        <v>599</v>
      </c>
      <c r="Q7" s="85">
        <v>141</v>
      </c>
      <c r="R7" s="85">
        <v>1837</v>
      </c>
      <c r="S7" s="85">
        <v>374</v>
      </c>
      <c r="T7" s="85">
        <v>6964</v>
      </c>
      <c r="U7" s="85">
        <v>1396</v>
      </c>
      <c r="V7" s="84">
        <v>65</v>
      </c>
      <c r="W7" s="83">
        <v>0</v>
      </c>
      <c r="X7" s="82"/>
    </row>
    <row r="8" spans="1:24" s="7" customFormat="1" ht="18" customHeight="1">
      <c r="A8" s="60" t="s">
        <v>84</v>
      </c>
      <c r="B8" s="85">
        <v>2098</v>
      </c>
      <c r="C8" s="85">
        <v>35313</v>
      </c>
      <c r="D8" s="85">
        <v>9662</v>
      </c>
      <c r="E8" s="85">
        <v>260</v>
      </c>
      <c r="F8" s="85">
        <v>8679</v>
      </c>
      <c r="G8" s="85">
        <v>1479</v>
      </c>
      <c r="H8" s="85">
        <v>1136</v>
      </c>
      <c r="I8" s="85">
        <v>12304</v>
      </c>
      <c r="J8" s="85">
        <v>4436</v>
      </c>
      <c r="K8" s="85">
        <v>334</v>
      </c>
      <c r="L8" s="85">
        <v>3096</v>
      </c>
      <c r="M8" s="85">
        <v>1273</v>
      </c>
      <c r="N8" s="85">
        <v>195</v>
      </c>
      <c r="O8" s="85">
        <v>2357</v>
      </c>
      <c r="P8" s="85">
        <v>617</v>
      </c>
      <c r="Q8" s="85">
        <v>173</v>
      </c>
      <c r="R8" s="85">
        <v>1922</v>
      </c>
      <c r="S8" s="85">
        <v>470</v>
      </c>
      <c r="T8" s="85">
        <v>6539</v>
      </c>
      <c r="U8" s="85">
        <v>1359</v>
      </c>
      <c r="V8" s="84">
        <v>416</v>
      </c>
      <c r="W8" s="83">
        <v>28</v>
      </c>
      <c r="X8" s="82"/>
    </row>
    <row r="9" spans="1:24" s="17" customFormat="1" ht="18" customHeight="1">
      <c r="A9" s="56" t="s">
        <v>83</v>
      </c>
      <c r="B9" s="81">
        <v>2037</v>
      </c>
      <c r="C9" s="81">
        <v>35412</v>
      </c>
      <c r="D9" s="81">
        <v>9923</v>
      </c>
      <c r="E9" s="81">
        <v>234</v>
      </c>
      <c r="F9" s="81">
        <v>8976</v>
      </c>
      <c r="G9" s="81">
        <v>1385</v>
      </c>
      <c r="H9" s="81">
        <v>1114</v>
      </c>
      <c r="I9" s="81">
        <v>12338</v>
      </c>
      <c r="J9" s="81">
        <v>4480</v>
      </c>
      <c r="K9" s="81">
        <v>371</v>
      </c>
      <c r="L9" s="81">
        <v>3927</v>
      </c>
      <c r="M9" s="81">
        <v>1675</v>
      </c>
      <c r="N9" s="81">
        <v>162</v>
      </c>
      <c r="O9" s="81">
        <v>2266</v>
      </c>
      <c r="P9" s="81">
        <v>620</v>
      </c>
      <c r="Q9" s="81">
        <v>156</v>
      </c>
      <c r="R9" s="81">
        <v>1862</v>
      </c>
      <c r="S9" s="81">
        <v>403</v>
      </c>
      <c r="T9" s="81">
        <v>5315</v>
      </c>
      <c r="U9" s="81">
        <v>1259</v>
      </c>
      <c r="V9" s="80">
        <v>728</v>
      </c>
      <c r="W9" s="80">
        <v>101</v>
      </c>
      <c r="X9" s="79"/>
    </row>
    <row r="10" spans="1:24">
      <c r="A10" s="78"/>
      <c r="B10" s="77"/>
      <c r="C10" s="77"/>
      <c r="D10" s="77"/>
      <c r="E10" s="77"/>
      <c r="F10" s="77"/>
      <c r="G10" s="77"/>
      <c r="H10" s="77"/>
      <c r="I10" s="77"/>
      <c r="J10" s="77"/>
      <c r="K10" s="278"/>
      <c r="L10" s="279"/>
      <c r="M10" s="279"/>
      <c r="N10" s="77"/>
      <c r="O10" s="77"/>
      <c r="P10" s="77"/>
      <c r="Q10" s="77"/>
      <c r="R10" s="77"/>
      <c r="T10" s="76"/>
      <c r="U10" s="76"/>
      <c r="V10" s="74"/>
      <c r="W10" s="75" t="s">
        <v>82</v>
      </c>
    </row>
    <row r="11" spans="1:24">
      <c r="A11" s="74"/>
      <c r="B11" s="74"/>
      <c r="C11" s="74"/>
      <c r="D11" s="74"/>
      <c r="E11" s="74"/>
      <c r="F11" s="74"/>
      <c r="G11" s="74"/>
      <c r="H11" s="74"/>
      <c r="I11" s="74"/>
      <c r="J11" s="74"/>
      <c r="K11" s="74"/>
      <c r="L11" s="74"/>
      <c r="M11" s="74"/>
      <c r="N11" s="74"/>
      <c r="O11" s="74"/>
      <c r="P11" s="74"/>
      <c r="Q11" s="74"/>
      <c r="R11" s="74"/>
      <c r="S11" s="74"/>
      <c r="T11" s="74"/>
      <c r="U11" s="74"/>
      <c r="V11" s="74"/>
    </row>
    <row r="12" spans="1:24">
      <c r="A12" s="74"/>
      <c r="B12" s="74"/>
      <c r="C12" s="74"/>
      <c r="D12" s="74"/>
      <c r="E12" s="74"/>
      <c r="F12" s="74"/>
      <c r="G12" s="74"/>
      <c r="H12" s="74"/>
      <c r="I12" s="74"/>
      <c r="J12" s="74"/>
      <c r="K12" s="74"/>
      <c r="L12" s="74"/>
      <c r="M12" s="74"/>
      <c r="N12" s="74"/>
      <c r="O12" s="74"/>
      <c r="P12" s="74"/>
      <c r="Q12" s="74"/>
      <c r="R12" s="74"/>
      <c r="S12" s="74"/>
      <c r="T12" s="74"/>
      <c r="U12" s="74"/>
      <c r="V12" s="74"/>
    </row>
  </sheetData>
  <mergeCells count="10">
    <mergeCell ref="Q3:S3"/>
    <mergeCell ref="T3:U3"/>
    <mergeCell ref="V3:W3"/>
    <mergeCell ref="K10:M10"/>
    <mergeCell ref="A3:A4"/>
    <mergeCell ref="B3:D3"/>
    <mergeCell ref="E3:G3"/>
    <mergeCell ref="H3:J3"/>
    <mergeCell ref="K3:M3"/>
    <mergeCell ref="N3:P3"/>
  </mergeCells>
  <phoneticPr fontId="2"/>
  <pageMargins left="0.70866141732283472" right="0.70866141732283472" top="0.74803149606299213" bottom="0.74803149606299213" header="0.31496062992125984" footer="0.31496062992125984"/>
  <pageSetup paperSize="8" scale="90"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12"/>
  <sheetViews>
    <sheetView zoomScaleNormal="100" workbookViewId="0"/>
  </sheetViews>
  <sheetFormatPr defaultRowHeight="13.5"/>
  <cols>
    <col min="1" max="1" width="17.625" customWidth="1"/>
    <col min="2" max="6" width="11.625" customWidth="1"/>
  </cols>
  <sheetData>
    <row r="1" spans="1:8" ht="14.25">
      <c r="A1" s="30" t="s">
        <v>108</v>
      </c>
      <c r="B1" s="38"/>
      <c r="C1" s="38"/>
      <c r="D1" s="38"/>
      <c r="E1" s="38"/>
      <c r="F1" s="38"/>
      <c r="G1" s="38"/>
    </row>
    <row r="2" spans="1:8">
      <c r="A2" s="36"/>
      <c r="B2" s="36"/>
      <c r="C2" s="36"/>
      <c r="D2" s="36"/>
      <c r="E2" s="36"/>
      <c r="F2" s="36"/>
      <c r="G2" s="6"/>
    </row>
    <row r="3" spans="1:8" ht="24" customHeight="1">
      <c r="A3" s="262" t="s">
        <v>53</v>
      </c>
      <c r="B3" s="262" t="s">
        <v>107</v>
      </c>
      <c r="C3" s="262" t="s">
        <v>106</v>
      </c>
      <c r="D3" s="263"/>
      <c r="E3" s="262" t="s">
        <v>105</v>
      </c>
      <c r="F3" s="263"/>
      <c r="G3" s="1"/>
    </row>
    <row r="4" spans="1:8" ht="24" customHeight="1">
      <c r="A4" s="263"/>
      <c r="B4" s="263"/>
      <c r="C4" s="26" t="s">
        <v>104</v>
      </c>
      <c r="D4" s="26" t="s">
        <v>103</v>
      </c>
      <c r="E4" s="26" t="s">
        <v>104</v>
      </c>
      <c r="F4" s="26" t="s">
        <v>103</v>
      </c>
      <c r="G4" s="1"/>
    </row>
    <row r="5" spans="1:8" ht="24" customHeight="1">
      <c r="A5" s="22" t="s">
        <v>102</v>
      </c>
      <c r="B5" s="57">
        <v>53531</v>
      </c>
      <c r="C5" s="57">
        <v>41517</v>
      </c>
      <c r="D5" s="57">
        <v>7220</v>
      </c>
      <c r="E5" s="57">
        <v>2772</v>
      </c>
      <c r="F5" s="57">
        <v>2022</v>
      </c>
      <c r="G5" s="23"/>
    </row>
    <row r="6" spans="1:8" ht="24" customHeight="1">
      <c r="A6" s="22" t="s">
        <v>48</v>
      </c>
      <c r="B6" s="57">
        <v>56571</v>
      </c>
      <c r="C6" s="57">
        <v>42871</v>
      </c>
      <c r="D6" s="57">
        <v>8283</v>
      </c>
      <c r="E6" s="57">
        <v>2617</v>
      </c>
      <c r="F6" s="57">
        <v>2800</v>
      </c>
      <c r="G6" s="35"/>
      <c r="H6" s="72"/>
    </row>
    <row r="7" spans="1:8" ht="24" customHeight="1">
      <c r="A7" s="22" t="s">
        <v>47</v>
      </c>
      <c r="B7" s="57">
        <v>56218</v>
      </c>
      <c r="C7" s="57">
        <v>42244</v>
      </c>
      <c r="D7" s="57">
        <v>8952</v>
      </c>
      <c r="E7" s="57">
        <v>2057</v>
      </c>
      <c r="F7" s="57">
        <v>2965</v>
      </c>
      <c r="G7" s="35"/>
      <c r="H7" s="72"/>
    </row>
    <row r="8" spans="1:8" ht="24" customHeight="1">
      <c r="A8" s="22" t="s">
        <v>46</v>
      </c>
      <c r="B8" s="57">
        <v>54031</v>
      </c>
      <c r="C8" s="57">
        <v>41145</v>
      </c>
      <c r="D8" s="57">
        <v>7223</v>
      </c>
      <c r="E8" s="57">
        <v>3424</v>
      </c>
      <c r="F8" s="57">
        <v>2239</v>
      </c>
      <c r="G8" s="35"/>
      <c r="H8" s="72"/>
    </row>
    <row r="9" spans="1:8" ht="24" customHeight="1">
      <c r="A9" s="20" t="s">
        <v>45</v>
      </c>
      <c r="B9" s="53">
        <v>45365</v>
      </c>
      <c r="C9" s="53">
        <v>32592</v>
      </c>
      <c r="D9" s="53">
        <v>5735</v>
      </c>
      <c r="E9" s="53">
        <v>5203</v>
      </c>
      <c r="F9" s="53">
        <v>1835</v>
      </c>
      <c r="G9" s="23"/>
    </row>
    <row r="10" spans="1:8">
      <c r="A10" s="3"/>
      <c r="B10" s="3"/>
      <c r="C10" s="3"/>
      <c r="D10" s="3"/>
      <c r="E10" s="91"/>
      <c r="F10" s="32" t="s">
        <v>101</v>
      </c>
      <c r="G10" s="3"/>
    </row>
    <row r="11" spans="1:8">
      <c r="A11" s="1"/>
      <c r="B11" s="1"/>
      <c r="C11" s="1"/>
      <c r="D11" s="1"/>
      <c r="E11" s="1"/>
      <c r="F11" s="1"/>
      <c r="G11" s="1"/>
    </row>
    <row r="12" spans="1:8">
      <c r="A12" s="1"/>
      <c r="B12" s="1"/>
      <c r="C12" s="1"/>
      <c r="D12" s="1"/>
      <c r="E12" s="1"/>
      <c r="F12" s="1"/>
      <c r="G12" s="1"/>
    </row>
  </sheetData>
  <mergeCells count="4">
    <mergeCell ref="A3:A4"/>
    <mergeCell ref="B3:B4"/>
    <mergeCell ref="C3:D3"/>
    <mergeCell ref="E3:F3"/>
  </mergeCells>
  <phoneticPr fontId="2"/>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10"/>
  <sheetViews>
    <sheetView zoomScaleNormal="100" workbookViewId="0">
      <selection activeCell="A2" sqref="A2"/>
    </sheetView>
  </sheetViews>
  <sheetFormatPr defaultRowHeight="13.5"/>
  <cols>
    <col min="1" max="1" width="10.625" customWidth="1"/>
    <col min="2" max="2" width="15.625" customWidth="1"/>
    <col min="3" max="4" width="12.625" customWidth="1"/>
    <col min="5" max="5" width="10.625" customWidth="1"/>
  </cols>
  <sheetData>
    <row r="1" spans="1:5" ht="14.25">
      <c r="A1" s="30" t="s">
        <v>117</v>
      </c>
      <c r="B1" s="93"/>
      <c r="C1" s="92"/>
      <c r="D1" s="92"/>
      <c r="E1" s="92"/>
    </row>
    <row r="2" spans="1:5">
      <c r="A2" s="35"/>
      <c r="B2" s="35"/>
      <c r="C2" s="35"/>
      <c r="D2" s="35"/>
      <c r="E2" s="1"/>
    </row>
    <row r="3" spans="1:5" ht="24" customHeight="1">
      <c r="A3" s="264" t="s">
        <v>116</v>
      </c>
      <c r="B3" s="264"/>
      <c r="C3" s="264" t="s">
        <v>115</v>
      </c>
      <c r="D3" s="264"/>
      <c r="E3" s="1"/>
    </row>
    <row r="4" spans="1:5" ht="24" customHeight="1">
      <c r="A4" s="267" t="s">
        <v>114</v>
      </c>
      <c r="B4" s="267"/>
      <c r="C4" s="269">
        <v>47006</v>
      </c>
      <c r="D4" s="269"/>
      <c r="E4" s="23"/>
    </row>
    <row r="5" spans="1:5" ht="24" customHeight="1">
      <c r="A5" s="267" t="s">
        <v>113</v>
      </c>
      <c r="B5" s="267"/>
      <c r="C5" s="269">
        <v>39987</v>
      </c>
      <c r="D5" s="269"/>
      <c r="E5" s="1"/>
    </row>
    <row r="6" spans="1:5" ht="24" customHeight="1">
      <c r="A6" s="267" t="s">
        <v>112</v>
      </c>
      <c r="B6" s="267"/>
      <c r="C6" s="269">
        <v>36780</v>
      </c>
      <c r="D6" s="269"/>
      <c r="E6" s="1"/>
    </row>
    <row r="7" spans="1:5" ht="24" customHeight="1">
      <c r="A7" s="267" t="s">
        <v>111</v>
      </c>
      <c r="B7" s="267"/>
      <c r="C7" s="269">
        <v>44372</v>
      </c>
      <c r="D7" s="269"/>
      <c r="E7" s="1"/>
    </row>
    <row r="8" spans="1:5" ht="24" customHeight="1">
      <c r="A8" s="270" t="s">
        <v>110</v>
      </c>
      <c r="B8" s="270"/>
      <c r="C8" s="280">
        <v>41114</v>
      </c>
      <c r="D8" s="280"/>
      <c r="E8" s="23"/>
    </row>
    <row r="9" spans="1:5">
      <c r="A9" s="3"/>
      <c r="B9" s="3"/>
      <c r="C9" s="3"/>
      <c r="D9" s="32" t="s">
        <v>109</v>
      </c>
      <c r="E9" s="3"/>
    </row>
    <row r="10" spans="1:5">
      <c r="A10" s="1"/>
      <c r="B10" s="1"/>
      <c r="C10" s="1"/>
      <c r="D10" s="1"/>
      <c r="E10" s="1"/>
    </row>
  </sheetData>
  <mergeCells count="12">
    <mergeCell ref="A3:B3"/>
    <mergeCell ref="C3:D3"/>
    <mergeCell ref="A4:B4"/>
    <mergeCell ref="C4:D4"/>
    <mergeCell ref="A5:B5"/>
    <mergeCell ref="C5:D5"/>
    <mergeCell ref="A6:B6"/>
    <mergeCell ref="C6:D6"/>
    <mergeCell ref="A7:B7"/>
    <mergeCell ref="C7:D7"/>
    <mergeCell ref="A8:B8"/>
    <mergeCell ref="C8:D8"/>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14"/>
  <sheetViews>
    <sheetView zoomScaleNormal="100" workbookViewId="0"/>
  </sheetViews>
  <sheetFormatPr defaultRowHeight="13.5"/>
  <cols>
    <col min="1" max="9" width="12.625" customWidth="1"/>
  </cols>
  <sheetData>
    <row r="1" spans="1:10" ht="14.25">
      <c r="A1" s="67" t="s">
        <v>134</v>
      </c>
      <c r="B1" s="100"/>
      <c r="C1" s="100"/>
      <c r="D1" s="100"/>
      <c r="E1" s="100"/>
      <c r="F1" s="100"/>
      <c r="G1" s="100"/>
      <c r="H1" s="100"/>
      <c r="I1" s="100"/>
      <c r="J1" s="100"/>
    </row>
    <row r="2" spans="1:10" ht="14.25">
      <c r="A2" s="102"/>
      <c r="B2" s="101"/>
      <c r="C2" s="101"/>
      <c r="D2" s="101"/>
      <c r="E2" s="101"/>
      <c r="F2" s="101"/>
      <c r="G2" s="101"/>
      <c r="H2" s="101"/>
      <c r="I2" s="101"/>
      <c r="J2" s="100"/>
    </row>
    <row r="3" spans="1:10" ht="33.75" customHeight="1">
      <c r="A3" s="273" t="s">
        <v>53</v>
      </c>
      <c r="B3" s="273" t="s">
        <v>66</v>
      </c>
      <c r="C3" s="272"/>
      <c r="D3" s="272" t="s">
        <v>133</v>
      </c>
      <c r="E3" s="272"/>
      <c r="F3" s="272" t="s">
        <v>132</v>
      </c>
      <c r="G3" s="272"/>
      <c r="H3" s="272" t="s">
        <v>131</v>
      </c>
      <c r="I3" s="272"/>
      <c r="J3" s="46"/>
    </row>
    <row r="4" spans="1:10" ht="21" customHeight="1">
      <c r="A4" s="272"/>
      <c r="B4" s="63" t="s">
        <v>130</v>
      </c>
      <c r="C4" s="62" t="s">
        <v>115</v>
      </c>
      <c r="D4" s="63" t="s">
        <v>130</v>
      </c>
      <c r="E4" s="62" t="s">
        <v>115</v>
      </c>
      <c r="F4" s="63" t="s">
        <v>130</v>
      </c>
      <c r="G4" s="62" t="s">
        <v>115</v>
      </c>
      <c r="H4" s="63" t="s">
        <v>130</v>
      </c>
      <c r="I4" s="62" t="s">
        <v>115</v>
      </c>
      <c r="J4" s="46"/>
    </row>
    <row r="5" spans="1:10" ht="21" customHeight="1">
      <c r="A5" s="60" t="s">
        <v>129</v>
      </c>
      <c r="B5" s="11">
        <v>1145</v>
      </c>
      <c r="C5" s="11">
        <v>17811</v>
      </c>
      <c r="D5" s="11" t="s">
        <v>128</v>
      </c>
      <c r="E5" s="11" t="s">
        <v>128</v>
      </c>
      <c r="F5" s="11">
        <v>278</v>
      </c>
      <c r="G5" s="11">
        <v>2631</v>
      </c>
      <c r="H5" s="11">
        <v>867</v>
      </c>
      <c r="I5" s="11">
        <v>15180</v>
      </c>
      <c r="J5" s="97"/>
    </row>
    <row r="6" spans="1:10" ht="21" customHeight="1">
      <c r="A6" s="99" t="s">
        <v>127</v>
      </c>
      <c r="B6" s="11">
        <v>1940</v>
      </c>
      <c r="C6" s="11">
        <v>25853</v>
      </c>
      <c r="D6" s="11">
        <v>1940</v>
      </c>
      <c r="E6" s="11">
        <v>25853</v>
      </c>
      <c r="F6" s="11">
        <v>0</v>
      </c>
      <c r="G6" s="11">
        <v>0</v>
      </c>
      <c r="H6" s="11">
        <v>0</v>
      </c>
      <c r="I6" s="11">
        <v>0</v>
      </c>
      <c r="J6" s="61"/>
    </row>
    <row r="7" spans="1:10" ht="21" customHeight="1">
      <c r="A7" s="99" t="s">
        <v>126</v>
      </c>
      <c r="B7" s="11">
        <v>2710</v>
      </c>
      <c r="C7" s="11">
        <v>35814</v>
      </c>
      <c r="D7" s="11">
        <v>2710</v>
      </c>
      <c r="E7" s="11">
        <v>35814</v>
      </c>
      <c r="F7" s="11">
        <v>0</v>
      </c>
      <c r="G7" s="11">
        <v>0</v>
      </c>
      <c r="H7" s="11">
        <v>0</v>
      </c>
      <c r="I7" s="11">
        <v>0</v>
      </c>
      <c r="J7" s="61"/>
    </row>
    <row r="8" spans="1:10" ht="21" customHeight="1">
      <c r="A8" s="99" t="s">
        <v>125</v>
      </c>
      <c r="B8" s="11">
        <v>2758</v>
      </c>
      <c r="C8" s="11">
        <v>35704</v>
      </c>
      <c r="D8" s="11">
        <v>2758</v>
      </c>
      <c r="E8" s="11">
        <v>35704</v>
      </c>
      <c r="F8" s="11">
        <v>0</v>
      </c>
      <c r="G8" s="11">
        <v>0</v>
      </c>
      <c r="H8" s="11">
        <v>0</v>
      </c>
      <c r="I8" s="11">
        <v>0</v>
      </c>
      <c r="J8" s="61"/>
    </row>
    <row r="9" spans="1:10" s="71" customFormat="1" ht="21" customHeight="1">
      <c r="A9" s="98" t="s">
        <v>124</v>
      </c>
      <c r="B9" s="19">
        <v>2907</v>
      </c>
      <c r="C9" s="19">
        <v>36298</v>
      </c>
      <c r="D9" s="19">
        <v>2907</v>
      </c>
      <c r="E9" s="19">
        <v>36298</v>
      </c>
      <c r="F9" s="19">
        <v>0</v>
      </c>
      <c r="G9" s="19">
        <v>0</v>
      </c>
      <c r="H9" s="19">
        <v>0</v>
      </c>
      <c r="I9" s="19">
        <v>0</v>
      </c>
      <c r="J9" s="97"/>
    </row>
    <row r="10" spans="1:10">
      <c r="A10" s="96" t="s">
        <v>123</v>
      </c>
      <c r="B10" s="21"/>
      <c r="C10" s="21"/>
      <c r="D10" s="21"/>
      <c r="E10" s="21"/>
      <c r="F10" s="21"/>
      <c r="G10" s="21"/>
      <c r="H10" s="21"/>
      <c r="I10" s="95" t="s">
        <v>122</v>
      </c>
      <c r="J10" s="46"/>
    </row>
    <row r="11" spans="1:10">
      <c r="A11" s="94" t="s">
        <v>121</v>
      </c>
      <c r="B11" s="61"/>
      <c r="C11" s="61"/>
      <c r="D11" s="61"/>
      <c r="E11" s="61"/>
      <c r="F11" s="61"/>
      <c r="G11" s="61"/>
      <c r="H11" s="61"/>
      <c r="I11" s="61"/>
      <c r="J11" s="61"/>
    </row>
    <row r="12" spans="1:10">
      <c r="A12" s="7" t="s">
        <v>120</v>
      </c>
    </row>
    <row r="13" spans="1:10">
      <c r="A13" s="7" t="s">
        <v>119</v>
      </c>
    </row>
    <row r="14" spans="1:10">
      <c r="A14" t="s">
        <v>118</v>
      </c>
    </row>
  </sheetData>
  <mergeCells count="5">
    <mergeCell ref="A3:A4"/>
    <mergeCell ref="B3:C3"/>
    <mergeCell ref="D3:E3"/>
    <mergeCell ref="F3:G3"/>
    <mergeCell ref="H3:I3"/>
  </mergeCells>
  <phoneticPr fontId="2"/>
  <printOptions horizontalCentered="1"/>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vt:i4>
      </vt:variant>
    </vt:vector>
  </HeadingPairs>
  <TitlesOfParts>
    <vt:vector size="17" baseType="lpstr">
      <vt:lpstr>58市立図書館の利用状況</vt:lpstr>
      <vt:lpstr>59市立図書館の登録者状況</vt:lpstr>
      <vt:lpstr>60市立図書館蔵書数</vt:lpstr>
      <vt:lpstr>61水戸芸術館の入館状況</vt:lpstr>
      <vt:lpstr>62博物館の入館状況</vt:lpstr>
      <vt:lpstr>63国際交流センターの利用状況</vt:lpstr>
      <vt:lpstr>64植物公園の入館状況</vt:lpstr>
      <vt:lpstr>65大串貝塚ふれあい公園埋蔵文化財センターの入館状況</vt:lpstr>
      <vt:lpstr>66男女平等参画センター</vt:lpstr>
      <vt:lpstr>67市民センター・公民館の利用状況</vt:lpstr>
      <vt:lpstr>68青少年相談等の状況(1)補導状況</vt:lpstr>
      <vt:lpstr>68青少年相談等の状況(2)青少年相談（電話相談）</vt:lpstr>
      <vt:lpstr>68青少年相談等の状況(3)青少年相談（来所相談）</vt:lpstr>
      <vt:lpstr>69少年自然の家利用状況</vt:lpstr>
      <vt:lpstr>70体育施設の利用状況</vt:lpstr>
      <vt:lpstr>71水戸市の文化財</vt:lpstr>
      <vt:lpstr>'71水戸市の文化財'!Print_Area</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dcterms:created xsi:type="dcterms:W3CDTF">2019-11-07T05:52:56Z</dcterms:created>
  <dcterms:modified xsi:type="dcterms:W3CDTF">2019-11-20T04:57:20Z</dcterms:modified>
</cp:coreProperties>
</file>