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95" windowWidth="9315" windowHeight="11715" tabRatio="870" firstSheet="1" activeTab="1"/>
  </bookViews>
  <sheets>
    <sheet name="1人口の推移 (明治～昭和)" sheetId="17" r:id="rId1"/>
    <sheet name="1人口の推移（平成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23" r:id="rId8"/>
    <sheet name="8人口移動数（県外）" sheetId="27" r:id="rId9"/>
    <sheet name="9人口移動（県内）" sheetId="26" r:id="rId10"/>
    <sheet name="10年齢4階層別移動状況" sheetId="28" r:id="rId11"/>
    <sheet name="11外国人数 " sheetId="24" r:id="rId12"/>
    <sheet name="12国籍別外国人数" sheetId="29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'14年齢別人口'!$A$1:$L$63</definedName>
    <definedName name="_xlnm.Print_Area" localSheetId="2">'2県内市町村別人口及び世帯'!$A$1:$I$57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O24" i="28" l="1"/>
  <c r="N24" i="28"/>
  <c r="M24" i="28"/>
  <c r="L24" i="28"/>
  <c r="K24" i="28"/>
  <c r="J24" i="28"/>
  <c r="H24" i="28"/>
  <c r="F24" i="28"/>
  <c r="E24" i="28"/>
  <c r="D24" i="28"/>
  <c r="O23" i="28"/>
  <c r="N23" i="28"/>
  <c r="M23" i="28"/>
  <c r="L23" i="28"/>
  <c r="K23" i="28"/>
  <c r="J23" i="28"/>
  <c r="H23" i="28"/>
  <c r="F23" i="28"/>
  <c r="E23" i="28"/>
  <c r="D23" i="28"/>
  <c r="N22" i="28"/>
  <c r="M22" i="28"/>
  <c r="L22" i="28"/>
  <c r="K22" i="28"/>
  <c r="J22" i="28"/>
  <c r="H22" i="28"/>
  <c r="F22" i="28"/>
  <c r="O22" i="28" s="1"/>
  <c r="E22" i="28"/>
  <c r="D22" i="28"/>
  <c r="O20" i="28"/>
  <c r="N20" i="28"/>
  <c r="M20" i="28"/>
  <c r="L20" i="28"/>
  <c r="K20" i="28"/>
  <c r="J20" i="28"/>
  <c r="H20" i="28"/>
  <c r="F20" i="28"/>
  <c r="E20" i="28"/>
  <c r="D20" i="28"/>
  <c r="O19" i="28"/>
  <c r="N19" i="28"/>
  <c r="M19" i="28"/>
  <c r="L19" i="28"/>
  <c r="K19" i="28"/>
  <c r="J19" i="28"/>
  <c r="H19" i="28"/>
  <c r="F19" i="28"/>
  <c r="E19" i="28"/>
  <c r="D19" i="28"/>
  <c r="O18" i="28"/>
  <c r="N18" i="28"/>
  <c r="M18" i="28"/>
  <c r="L18" i="28"/>
  <c r="K18" i="28"/>
  <c r="J18" i="28"/>
  <c r="H18" i="28"/>
  <c r="F18" i="28"/>
  <c r="E18" i="28"/>
  <c r="D18" i="28"/>
  <c r="O16" i="28"/>
  <c r="N16" i="28"/>
  <c r="M16" i="28"/>
  <c r="L16" i="28"/>
  <c r="K16" i="28"/>
  <c r="J16" i="28"/>
  <c r="H16" i="28"/>
  <c r="F16" i="28"/>
  <c r="E16" i="28"/>
  <c r="D16" i="28"/>
  <c r="O15" i="28"/>
  <c r="N15" i="28"/>
  <c r="M15" i="28"/>
  <c r="L15" i="28"/>
  <c r="K15" i="28"/>
  <c r="J15" i="28"/>
  <c r="H15" i="28"/>
  <c r="F15" i="28"/>
  <c r="E15" i="28"/>
  <c r="D15" i="28"/>
  <c r="O14" i="28"/>
  <c r="N14" i="28"/>
  <c r="M14" i="28"/>
  <c r="L14" i="28"/>
  <c r="K14" i="28"/>
  <c r="J14" i="28"/>
  <c r="H14" i="28"/>
  <c r="F14" i="28"/>
  <c r="E14" i="28"/>
  <c r="D14" i="28"/>
  <c r="O12" i="28"/>
  <c r="N12" i="28"/>
  <c r="M12" i="28"/>
  <c r="L12" i="28"/>
  <c r="K12" i="28"/>
  <c r="J12" i="28"/>
  <c r="H12" i="28"/>
  <c r="F12" i="28"/>
  <c r="E12" i="28"/>
  <c r="D12" i="28"/>
  <c r="O11" i="28"/>
  <c r="N11" i="28"/>
  <c r="M11" i="28"/>
  <c r="L11" i="28"/>
  <c r="K11" i="28"/>
  <c r="J11" i="28"/>
  <c r="H11" i="28"/>
  <c r="F11" i="28"/>
  <c r="E11" i="28"/>
  <c r="D11" i="28"/>
  <c r="O10" i="28"/>
  <c r="N10" i="28"/>
  <c r="M10" i="28"/>
  <c r="L10" i="28"/>
  <c r="K10" i="28"/>
  <c r="J10" i="28"/>
  <c r="H10" i="28"/>
  <c r="F10" i="28"/>
  <c r="E10" i="28"/>
  <c r="D10" i="28"/>
  <c r="O8" i="28"/>
  <c r="N8" i="28"/>
  <c r="M8" i="28"/>
  <c r="L8" i="28"/>
  <c r="K8" i="28"/>
  <c r="J8" i="28"/>
  <c r="H8" i="28"/>
  <c r="F8" i="28"/>
  <c r="E8" i="28"/>
  <c r="D8" i="28"/>
  <c r="O7" i="28"/>
  <c r="N7" i="28"/>
  <c r="M7" i="28"/>
  <c r="L7" i="28"/>
  <c r="K7" i="28"/>
  <c r="J7" i="28"/>
  <c r="H7" i="28"/>
  <c r="F7" i="28"/>
  <c r="E7" i="28"/>
  <c r="D7" i="28"/>
  <c r="O6" i="28"/>
  <c r="N6" i="28"/>
  <c r="M6" i="28"/>
  <c r="L6" i="28"/>
  <c r="K6" i="28"/>
  <c r="F6" i="28"/>
  <c r="E6" i="28"/>
  <c r="I39" i="1" l="1"/>
  <c r="H39" i="1"/>
  <c r="G39" i="1"/>
  <c r="I38" i="1"/>
  <c r="H38" i="1"/>
  <c r="G38" i="1"/>
  <c r="G37" i="1"/>
  <c r="F17" i="4" l="1"/>
  <c r="G5" i="20" l="1"/>
  <c r="H5" i="20"/>
  <c r="G6" i="20"/>
  <c r="H6" i="20"/>
  <c r="G7" i="20"/>
  <c r="H7" i="20"/>
  <c r="G8" i="20"/>
  <c r="H8" i="20"/>
  <c r="G9" i="20"/>
  <c r="H9" i="20"/>
  <c r="G10" i="20"/>
  <c r="H10" i="20"/>
  <c r="G11" i="20"/>
  <c r="H11" i="20"/>
  <c r="G12" i="20"/>
  <c r="H12" i="20"/>
  <c r="G13" i="20"/>
  <c r="H13" i="20"/>
  <c r="G14" i="20"/>
  <c r="H14" i="20"/>
  <c r="G15" i="20"/>
  <c r="H15" i="20"/>
  <c r="G16" i="20"/>
  <c r="H16" i="20"/>
  <c r="G17" i="20"/>
  <c r="H17" i="20"/>
  <c r="G18" i="20"/>
  <c r="H18" i="20"/>
  <c r="G19" i="20"/>
  <c r="H19" i="20"/>
  <c r="G20" i="20"/>
  <c r="H20" i="20"/>
  <c r="G21" i="20"/>
  <c r="H21" i="20"/>
  <c r="G22" i="20"/>
  <c r="H22" i="20"/>
  <c r="G23" i="20"/>
  <c r="H23" i="20"/>
  <c r="G24" i="20"/>
  <c r="H24" i="20"/>
  <c r="G25" i="20"/>
  <c r="H25" i="20"/>
  <c r="G26" i="20"/>
  <c r="H26" i="20"/>
  <c r="G27" i="20"/>
  <c r="H27" i="20"/>
  <c r="G28" i="20"/>
  <c r="H28" i="20"/>
  <c r="G29" i="20"/>
  <c r="H29" i="20"/>
  <c r="G30" i="20"/>
  <c r="H30" i="20"/>
  <c r="G31" i="20"/>
  <c r="H31" i="20"/>
  <c r="G32" i="20"/>
  <c r="H32" i="20"/>
  <c r="G33" i="20"/>
  <c r="H33" i="20"/>
  <c r="G34" i="20"/>
  <c r="H34" i="20"/>
  <c r="G35" i="20"/>
  <c r="H35" i="20"/>
  <c r="G36" i="20"/>
  <c r="H36" i="20"/>
  <c r="G38" i="20"/>
  <c r="H38" i="20"/>
  <c r="G39" i="20"/>
  <c r="H39" i="20"/>
  <c r="G40" i="20"/>
  <c r="H40" i="20"/>
  <c r="G41" i="20"/>
  <c r="H41" i="20"/>
  <c r="G42" i="20"/>
  <c r="H42" i="20"/>
  <c r="G43" i="20"/>
  <c r="H43" i="20"/>
  <c r="G44" i="20"/>
  <c r="H44" i="20"/>
  <c r="G45" i="20"/>
  <c r="H45" i="20"/>
  <c r="G46" i="20"/>
  <c r="H46" i="20"/>
  <c r="G47" i="20"/>
  <c r="H47" i="20"/>
  <c r="G48" i="20"/>
  <c r="H48" i="20"/>
  <c r="G49" i="20"/>
  <c r="H49" i="20"/>
  <c r="H51" i="20" l="1"/>
  <c r="G51" i="20"/>
  <c r="F29" i="4" l="1"/>
  <c r="F30" i="4"/>
  <c r="F31" i="4"/>
  <c r="F32" i="4"/>
  <c r="F33" i="4"/>
  <c r="F34" i="4"/>
  <c r="F35" i="4"/>
  <c r="F36" i="4"/>
  <c r="F37" i="4"/>
  <c r="F38" i="4"/>
  <c r="F39" i="4"/>
  <c r="F40" i="4"/>
  <c r="H37" i="1"/>
  <c r="I37" i="1"/>
  <c r="F14" i="4" l="1"/>
  <c r="H10" i="3" l="1"/>
  <c r="G10" i="3"/>
  <c r="F28" i="4" l="1"/>
  <c r="F27" i="4"/>
  <c r="F19" i="4"/>
  <c r="F20" i="4"/>
  <c r="F21" i="4"/>
  <c r="F22" i="4"/>
  <c r="F23" i="4"/>
  <c r="F24" i="4"/>
  <c r="F25" i="4"/>
  <c r="F26" i="4"/>
  <c r="F16" i="4"/>
  <c r="F18" i="4"/>
  <c r="G36" i="1" l="1"/>
  <c r="H36" i="1"/>
  <c r="I36" i="1"/>
  <c r="H70" i="17" l="1"/>
  <c r="F8" i="4" l="1"/>
  <c r="F9" i="4" l="1"/>
  <c r="F10" i="4"/>
  <c r="F11" i="4"/>
  <c r="F12" i="4"/>
  <c r="F13" i="4"/>
  <c r="F15" i="4"/>
  <c r="G33" i="1"/>
  <c r="H33" i="1"/>
  <c r="I33" i="1"/>
  <c r="F7" i="4" l="1"/>
  <c r="F6" i="4"/>
  <c r="I35" i="1" l="1"/>
  <c r="H35" i="1"/>
  <c r="G35" i="1"/>
  <c r="I32" i="1"/>
  <c r="H32" i="1"/>
  <c r="G32" i="1"/>
  <c r="I31" i="1"/>
  <c r="H31" i="1"/>
  <c r="G31" i="1"/>
  <c r="I30" i="1"/>
  <c r="H30" i="1"/>
  <c r="G30" i="1"/>
  <c r="I28" i="1"/>
  <c r="H28" i="1"/>
  <c r="G28" i="1"/>
  <c r="I27" i="1"/>
  <c r="H27" i="1"/>
  <c r="G27" i="1"/>
  <c r="I25" i="1"/>
  <c r="H25" i="1"/>
  <c r="G25" i="1"/>
</calcChain>
</file>

<file path=xl/sharedStrings.xml><?xml version="1.0" encoding="utf-8"?>
<sst xmlns="http://schemas.openxmlformats.org/spreadsheetml/2006/main" count="966" uniqueCount="815">
  <si>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</si>
  <si>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</si>
  <si>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</si>
  <si>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</si>
  <si>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</si>
  <si>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</si>
  <si>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</si>
  <si>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</si>
  <si>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</si>
  <si>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</si>
  <si>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</si>
  <si>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</si>
  <si>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</si>
  <si>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</si>
  <si>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</si>
  <si>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</si>
  <si>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</si>
  <si>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</si>
  <si>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</si>
  <si>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</si>
  <si>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</si>
  <si>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</si>
  <si>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</si>
  <si>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</si>
  <si>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</si>
  <si>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</si>
  <si>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</si>
  <si>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</si>
  <si>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</si>
  <si>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</si>
  <si>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</si>
  <si>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</si>
  <si>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</si>
  <si>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</si>
  <si>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</si>
  <si>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</si>
  <si>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</si>
  <si>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</si>
  <si>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</si>
  <si>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</si>
  <si>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</si>
  <si>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</si>
  <si>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</si>
  <si>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</si>
  <si>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</si>
  <si>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</si>
  <si>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</si>
  <si>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</si>
  <si>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</si>
  <si>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</si>
  <si>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</si>
  <si>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</si>
  <si>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</si>
  <si>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</si>
  <si>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</si>
  <si>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</si>
  <si>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</si>
  <si>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</si>
  <si>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</si>
  <si>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</si>
  <si>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</si>
  <si>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</si>
  <si>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</si>
  <si>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</si>
  <si>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</si>
  <si>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</si>
  <si>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</si>
  <si>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</si>
  <si>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</si>
  <si>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</si>
  <si>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</si>
  <si>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</si>
  <si>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</si>
  <si>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</si>
  <si>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</si>
  <si>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</si>
  <si>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</si>
  <si>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</si>
  <si>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</si>
  <si>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</si>
  <si>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</si>
  <si>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</si>
  <si>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</si>
  <si>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</si>
  <si>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</si>
  <si>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</si>
  <si>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</si>
  <si>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</si>
  <si>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</si>
  <si>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</si>
  <si>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</si>
  <si>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</si>
  <si>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</si>
  <si>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</si>
  <si>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</si>
  <si>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</si>
  <si>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</si>
  <si>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</si>
  <si>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</si>
  <si>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</si>
  <si>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</si>
  <si>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</si>
  <si>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</si>
  <si>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</si>
  <si>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</si>
  <si>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</si>
  <si>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</si>
  <si>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</si>
  <si>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</si>
  <si>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</si>
  <si>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</si>
  <si>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</si>
  <si>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</si>
  <si>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</si>
  <si>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</si>
  <si>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</si>
  <si>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</si>
  <si>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</si>
  <si>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</si>
  <si>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</si>
  <si>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</si>
  <si>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</si>
  <si>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</si>
  <si>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</si>
  <si>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</si>
  <si>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</si>
  <si>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</si>
  <si>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</si>
  <si>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</si>
  <si>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</si>
  <si>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</si>
  <si>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</si>
  <si>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</si>
  <si>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</si>
  <si>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</si>
  <si>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</si>
  <si>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</si>
  <si>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</si>
  <si>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</si>
  <si>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</si>
  <si>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</si>
  <si>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</si>
  <si>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</si>
  <si>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</si>
  <si>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</si>
  <si>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</si>
  <si>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</si>
  <si>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</si>
  <si>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</si>
  <si>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</si>
  <si>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</si>
  <si>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</si>
  <si>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</si>
  <si>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</si>
  <si>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</si>
  <si>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</si>
  <si>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</si>
  <si>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</si>
  <si>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</si>
  <si>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</si>
  <si>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</si>
  <si>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</si>
  <si>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</si>
  <si>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</si>
  <si>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</si>
  <si>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</si>
  <si>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</si>
  <si>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</si>
  <si>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</si>
  <si>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</si>
  <si>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</si>
  <si>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</si>
  <si>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</si>
  <si>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</si>
  <si>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</si>
  <si>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</si>
  <si>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</si>
  <si>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</si>
  <si>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</si>
  <si>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</si>
  <si>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</si>
  <si>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</si>
  <si>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</si>
  <si>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</si>
  <si>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</si>
  <si>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</si>
  <si>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</si>
  <si>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</si>
  <si>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</si>
  <si>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</si>
  <si>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</si>
  <si>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</si>
  <si>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</si>
  <si>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</si>
  <si>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</si>
  <si>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</si>
  <si>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</si>
  <si>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</si>
  <si>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</si>
  <si>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</si>
  <si>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</si>
  <si>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</si>
  <si>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</si>
  <si>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</si>
  <si>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</si>
  <si>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</si>
  <si>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</si>
  <si>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</si>
  <si>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</si>
  <si>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</si>
  <si>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</si>
  <si>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</si>
  <si>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</si>
  <si>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</si>
  <si>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</si>
  <si>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</si>
  <si>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</si>
  <si>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</si>
  <si>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</si>
  <si>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</si>
  <si>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</si>
  <si>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</si>
  <si>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</si>
  <si>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</si>
  <si>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</si>
  <si>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</si>
  <si>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</si>
  <si>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</si>
  <si>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</si>
  <si>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</si>
  <si>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</si>
  <si>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</si>
  <si>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</si>
  <si>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</si>
  <si>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</si>
  <si>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</si>
  <si>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</si>
  <si>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</si>
  <si>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</si>
  <si>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</si>
  <si>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</si>
  <si>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</si>
  <si>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</si>
  <si>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</si>
  <si>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</si>
  <si>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</si>
  <si>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</si>
  <si>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</si>
  <si>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</si>
  <si>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</si>
  <si>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</si>
  <si>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</si>
  <si>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</si>
  <si>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</si>
  <si>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</si>
  <si>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</si>
  <si>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</si>
  <si>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</si>
  <si>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</si>
  <si>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</si>
  <si>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</si>
  <si>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</si>
  <si>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</si>
  <si>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</si>
  <si>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</si>
  <si>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</si>
  <si>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</si>
  <si>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</si>
  <si>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</si>
  <si>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</si>
  <si>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</si>
  <si>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</si>
  <si>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</si>
  <si>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</si>
  <si>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</si>
  <si>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</si>
  <si>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</si>
  <si>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</si>
  <si>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</si>
  <si>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</si>
  <si>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</si>
  <si>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</si>
  <si>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</si>
  <si>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</si>
  <si>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</si>
  <si>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</si>
  <si>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</si>
  <si>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</si>
  <si>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</si>
  <si>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</si>
  <si>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</si>
  <si>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</si>
  <si>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</si>
  <si>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</si>
  <si>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</si>
  <si>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</si>
  <si>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</si>
  <si>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</si>
  <si>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</si>
  <si>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</si>
  <si>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</si>
  <si>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</si>
  <si>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</si>
  <si>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</si>
  <si>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</si>
  <si>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</si>
  <si>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</si>
  <si>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</si>
  <si>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</si>
  <si>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</si>
  <si>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</si>
  <si>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</si>
  <si>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</si>
  <si>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</si>
  <si>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</si>
  <si>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</si>
  <si>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</si>
  <si>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</si>
  <si>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</si>
  <si>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</si>
  <si>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</si>
  <si>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</si>
  <si>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</si>
  <si>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</si>
  <si>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</si>
  <si>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</si>
  <si>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</si>
  <si>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</si>
  <si>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</si>
  <si>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</si>
  <si>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</si>
  <si>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</si>
  <si>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</si>
  <si>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</si>
  <si>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</si>
  <si>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</si>
  <si>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</si>
  <si>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</si>
  <si>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</si>
  <si>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</si>
  <si>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</si>
  <si>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</si>
  <si>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</si>
  <si>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</si>
  <si>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</si>
  <si>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</si>
  <si>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</si>
  <si>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</si>
  <si>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</si>
  <si>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</si>
  <si>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</si>
  <si>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</si>
  <si>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</si>
  <si>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</si>
  <si>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</si>
  <si>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</si>
  <si>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</si>
  <si>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</si>
  <si>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</si>
  <si>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</si>
  <si>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</si>
  <si>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</si>
  <si>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</si>
  <si>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</si>
  <si>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</si>
  <si>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</si>
  <si>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</si>
  <si>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</si>
  <si>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</si>
  <si>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</si>
  <si>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</si>
  <si>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</si>
  <si>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</si>
  <si>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</si>
  <si>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</si>
  <si>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</si>
  <si>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</si>
  <si>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</si>
  <si>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</si>
  <si>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</si>
  <si>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</si>
  <si>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</si>
  <si>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</si>
  <si>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</si>
  <si>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</si>
  <si>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</si>
  <si>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</si>
  <si>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</si>
  <si>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</si>
  <si>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</si>
  <si>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</si>
  <si>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</si>
  <si>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</si>
  <si>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</si>
  <si>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</si>
  <si>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</si>
  <si>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</si>
  <si>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</si>
  <si>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</si>
  <si>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</si>
  <si>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</si>
  <si>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</si>
  <si>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</si>
  <si>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</si>
  <si>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</si>
  <si>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</si>
  <si>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</si>
  <si>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</si>
  <si>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</si>
  <si>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</si>
  <si>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</si>
  <si>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</si>
  <si>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</si>
  <si>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</si>
  <si>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</si>
  <si>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</si>
  <si>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</si>
  <si>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</si>
  <si>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</si>
  <si>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</si>
  <si>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</si>
  <si>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</si>
  <si>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</si>
  <si>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</si>
  <si>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</si>
  <si>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</si>
  <si>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</si>
  <si>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</si>
  <si>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</si>
  <si>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</si>
  <si>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</si>
  <si>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</si>
  <si>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</si>
  <si>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</si>
  <si>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</si>
  <si>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</si>
  <si>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</si>
  <si>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</si>
  <si>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</si>
  <si>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</si>
  <si>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</si>
  <si>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</si>
  <si>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</si>
  <si>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</si>
  <si>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</si>
  <si>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</si>
  <si>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</si>
  <si>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</si>
  <si>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</si>
  <si>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</si>
  <si>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</si>
  <si>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</si>
  <si>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</si>
  <si>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</si>
  <si>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</si>
  <si>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</si>
  <si>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</si>
  <si>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</si>
  <si>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</si>
  <si>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</si>
  <si>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</si>
  <si>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</si>
  <si>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</si>
  <si>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</si>
  <si>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</si>
  <si>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</si>
  <si>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</si>
  <si>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</si>
  <si>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</si>
  <si>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</si>
  <si>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</si>
  <si>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</si>
  <si>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</si>
  <si>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</si>
  <si>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</si>
  <si>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</si>
  <si>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</si>
  <si>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</si>
  <si>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</si>
  <si>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</si>
  <si>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</si>
  <si>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</si>
  <si>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</si>
  <si>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</si>
  <si>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</si>
  <si>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</si>
  <si>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</si>
  <si>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</si>
  <si>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</si>
  <si>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</si>
  <si>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</si>
  <si>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</si>
  <si>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</si>
  <si>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</si>
  <si>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</si>
  <si>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</si>
  <si>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</si>
  <si>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</si>
  <si>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</si>
  <si>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</si>
  <si>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</si>
  <si>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</si>
  <si>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</si>
  <si>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</si>
  <si>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</si>
  <si>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</si>
  <si>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</si>
  <si>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</si>
  <si>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</si>
  <si>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</si>
  <si>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</si>
  <si>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</si>
  <si>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</si>
  <si>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</si>
  <si>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</si>
  <si>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</si>
  <si>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</si>
  <si>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</si>
  <si>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</si>
  <si>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</si>
  <si>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</si>
  <si>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</si>
  <si>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</si>
  <si>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</si>
  <si>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</si>
  <si>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</si>
  <si>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</si>
  <si>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</si>
  <si>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</si>
  <si>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</si>
  <si>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</si>
  <si>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</si>
  <si>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</si>
  <si>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</si>
  <si>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</si>
  <si>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</si>
  <si>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</si>
  <si>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</si>
  <si>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</si>
  <si>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</si>
  <si>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</si>
  <si>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</si>
  <si>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</si>
  <si>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</si>
  <si>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</si>
  <si>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</si>
  <si>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</si>
  <si>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</si>
  <si>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</si>
  <si>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</si>
  <si>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</si>
  <si>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</si>
  <si>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</si>
  <si>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</si>
  <si>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</si>
  <si>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</si>
  <si>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</si>
  <si>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</si>
  <si>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</si>
  <si>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</si>
  <si>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</si>
  <si>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</si>
  <si>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</si>
  <si>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</si>
  <si>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</si>
  <si>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</si>
  <si>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</si>
  <si>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</si>
  <si>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</si>
  <si>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</si>
  <si>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</si>
  <si>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</si>
  <si>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</si>
  <si>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</si>
  <si>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</si>
  <si>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</si>
  <si>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</si>
  <si>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</si>
  <si>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</si>
  <si>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</si>
  <si>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</si>
  <si>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</si>
  <si>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</si>
  <si>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</si>
  <si>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</si>
  <si>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</si>
  <si>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</si>
  <si>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</si>
  <si>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（２）　平成</t>
    <rPh sb="4" eb="6">
      <t>ヘイセイ</t>
    </rPh>
    <phoneticPr fontId="3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</si>
  <si>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</si>
  <si>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</si>
  <si>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</si>
  <si>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</si>
  <si>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６５歳以上</t>
  </si>
  <si>
    <t>２５～６４歳</t>
  </si>
  <si>
    <t>１５～２４歳</t>
  </si>
  <si>
    <t>０～１４歳</t>
  </si>
  <si>
    <t>国勢調査（第20回）</t>
    <phoneticPr fontId="4"/>
  </si>
  <si>
    <t>　２７</t>
    <phoneticPr fontId="4"/>
  </si>
  <si>
    <t>平成28年　1 月</t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</si>
  <si>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</si>
  <si>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注）１　この調査結果は，茨城県常住人口調査に基づき，平成27年国勢調査結果を基礎とし，これに住民基本台帳及び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ヘイセイ</t>
    </rPh>
    <rPh sb="30" eb="31">
      <t>ネン</t>
    </rPh>
    <rPh sb="31" eb="35">
      <t>コクセイチョウサ</t>
    </rPh>
    <rPh sb="35" eb="37">
      <t>ケッカ</t>
    </rPh>
    <rPh sb="38" eb="40">
      <t>キソ</t>
    </rPh>
    <rPh sb="46" eb="48">
      <t>ジュウミン</t>
    </rPh>
    <phoneticPr fontId="4"/>
  </si>
  <si>
    <t>平　成　29　年　</t>
    <rPh sb="0" eb="1">
      <t>タイラ</t>
    </rPh>
    <rPh sb="2" eb="3">
      <t>シゲル</t>
    </rPh>
    <rPh sb="7" eb="8">
      <t>ネン</t>
    </rPh>
    <phoneticPr fontId="4"/>
  </si>
  <si>
    <t>国外</t>
    <rPh sb="0" eb="2">
      <t>コクガイ</t>
    </rPh>
    <phoneticPr fontId="4"/>
  </si>
  <si>
    <t>△ 0.08</t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</si>
  <si>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</si>
  <si>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２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</si>
  <si>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</si>
  <si>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 xml:space="preserve">     ３　学区別人口及び世帯数は，平成27年国勢調査に基づく推計値です。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0">
      <t>モト</t>
    </rPh>
    <rPh sb="32" eb="35">
      <t>スイケイチ</t>
    </rPh>
    <phoneticPr fontId="4"/>
  </si>
  <si>
    <t>30</t>
    <phoneticPr fontId="3"/>
  </si>
  <si>
    <t>平成30年10月1日現在</t>
    <phoneticPr fontId="4"/>
  </si>
  <si>
    <t>平成29年　1 月</t>
  </si>
  <si>
    <t>平成30年　1 月</t>
    <phoneticPr fontId="3"/>
  </si>
  <si>
    <t>平成30年1月</t>
    <rPh sb="0" eb="2">
      <t>ヘイセイ</t>
    </rPh>
    <rPh sb="4" eb="5">
      <t>ネン</t>
    </rPh>
    <rPh sb="6" eb="7">
      <t>ガツ</t>
    </rPh>
    <phoneticPr fontId="4"/>
  </si>
  <si>
    <t>２８</t>
  </si>
  <si>
    <t>２９</t>
  </si>
  <si>
    <t>平成２６年</t>
    <rPh sb="0" eb="2">
      <t>ヘイセイ</t>
    </rPh>
    <rPh sb="4" eb="5">
      <t>ネン</t>
    </rPh>
    <phoneticPr fontId="4"/>
  </si>
  <si>
    <t>２７</t>
    <phoneticPr fontId="3"/>
  </si>
  <si>
    <t>平成30年1月～12月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</si>
  <si>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>平　成　30　年　</t>
    <rPh sb="0" eb="1">
      <t>タイラ</t>
    </rPh>
    <rPh sb="2" eb="3">
      <t>シゲル</t>
    </rPh>
    <rPh sb="7" eb="8">
      <t>ネン</t>
    </rPh>
    <phoneticPr fontId="4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</si>
  <si>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</si>
  <si>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平成20年</t>
    <phoneticPr fontId="3"/>
  </si>
  <si>
    <t>21</t>
    <phoneticPr fontId="3"/>
  </si>
  <si>
    <t>22</t>
  </si>
  <si>
    <t>23</t>
  </si>
  <si>
    <t>24</t>
  </si>
  <si>
    <t>25</t>
  </si>
  <si>
    <t>26</t>
  </si>
  <si>
    <t>27</t>
  </si>
  <si>
    <t>28</t>
  </si>
  <si>
    <t>29</t>
  </si>
  <si>
    <t>　30</t>
    <phoneticPr fontId="3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</si>
  <si>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</si>
  <si>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</si>
  <si>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</si>
  <si>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</si>
  <si>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</si>
  <si>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</si>
  <si>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</si>
  <si>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</si>
  <si>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</si>
  <si>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</si>
  <si>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</si>
  <si>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</si>
  <si>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</si>
  <si>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</si>
  <si>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</si>
  <si>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</si>
  <si>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</si>
  <si>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</si>
  <si>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</si>
  <si>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</si>
  <si>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</si>
  <si>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</si>
  <si>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</si>
  <si>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</si>
  <si>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</si>
  <si>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</si>
  <si>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</si>
  <si>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</si>
  <si>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</si>
  <si>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</si>
  <si>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</si>
  <si>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</si>
  <si>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</si>
  <si>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</si>
  <si>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</si>
  <si>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</si>
  <si>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</si>
  <si>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</si>
  <si>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</si>
  <si>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</si>
  <si>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</si>
  <si>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</si>
  <si>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</si>
  <si>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</si>
  <si>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</si>
  <si>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</si>
  <si>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</si>
  <si>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</si>
  <si>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</si>
  <si>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</si>
  <si>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</si>
  <si>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</si>
  <si>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</si>
  <si>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</si>
  <si>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</si>
  <si>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</si>
  <si>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</si>
  <si>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</si>
  <si>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</si>
  <si>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</si>
  <si>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</si>
  <si>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</si>
  <si>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</si>
  <si>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</si>
  <si>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</si>
  <si>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</si>
  <si>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</si>
  <si>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</si>
  <si>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</si>
  <si>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</si>
  <si>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</si>
  <si>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</si>
  <si>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</si>
  <si>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</si>
  <si>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</si>
  <si>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</si>
  <si>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</si>
  <si>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</si>
  <si>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</si>
  <si>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</si>
  <si>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</si>
  <si>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</si>
  <si>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29</t>
    <phoneticPr fontId="3"/>
  </si>
  <si>
    <t>28</t>
    <phoneticPr fontId="3"/>
  </si>
  <si>
    <t>27</t>
    <phoneticPr fontId="3"/>
  </si>
  <si>
    <t>26</t>
    <phoneticPr fontId="3"/>
  </si>
  <si>
    <t>25</t>
    <phoneticPr fontId="3"/>
  </si>
  <si>
    <t>24</t>
    <phoneticPr fontId="3"/>
  </si>
  <si>
    <t>23</t>
    <phoneticPr fontId="3"/>
  </si>
  <si>
    <t>22</t>
    <phoneticPr fontId="3"/>
  </si>
  <si>
    <t xml:space="preserve"> 平成20  年　</t>
    <rPh sb="1" eb="3">
      <t>ヘイセイ</t>
    </rPh>
    <phoneticPr fontId="4"/>
  </si>
  <si>
    <t>３０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</si>
  <si>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</si>
  <si>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</si>
  <si>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</si>
  <si>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</si>
  <si>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</si>
  <si>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</si>
  <si>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</si>
  <si>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</si>
  <si>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</si>
  <si>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</si>
  <si>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</si>
  <si>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</si>
  <si>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</si>
  <si>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</si>
  <si>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</si>
  <si>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</si>
  <si>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</si>
  <si>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</si>
  <si>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</si>
  <si>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</si>
  <si>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</si>
  <si>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</si>
  <si>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</si>
  <si>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</si>
  <si>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</si>
  <si>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</si>
  <si>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</si>
  <si>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</si>
  <si>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注）1　面積は国土交通省国土地理院「平成30年全国都道府県市区町村別面積調」によります。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</si>
  <si>
    <t xml:space="preserve">     2　水戸市及び東茨城郡茨城町(合計面積：338.89k㎡）の一部境界未定地については,推計された面積を用いて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</si>
  <si>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</si>
  <si>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</si>
  <si>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</si>
  <si>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</si>
  <si>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</si>
  <si>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</si>
  <si>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</si>
  <si>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</si>
  <si>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</si>
  <si>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</si>
  <si>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</si>
  <si>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</si>
  <si>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</si>
  <si>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</si>
  <si>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</si>
  <si>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</si>
  <si>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</si>
  <si>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</si>
  <si>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</si>
  <si>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</si>
  <si>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平成26年</t>
    <rPh sb="0" eb="2">
      <t>ヘイセイ</t>
    </rPh>
    <rPh sb="4" eb="5">
      <t>ネン</t>
    </rPh>
    <phoneticPr fontId="4"/>
  </si>
  <si>
    <t>　27</t>
    <phoneticPr fontId="3"/>
  </si>
  <si>
    <t>　28</t>
    <phoneticPr fontId="3"/>
  </si>
  <si>
    <t>　29</t>
    <phoneticPr fontId="3"/>
  </si>
  <si>
    <t>　30</t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</si>
  <si>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</si>
  <si>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平成 26年</t>
    <rPh sb="0" eb="2">
      <t>ヘイセイ</t>
    </rPh>
    <rPh sb="5" eb="6">
      <t>ネン</t>
    </rPh>
    <phoneticPr fontId="4"/>
  </si>
  <si>
    <t>2,419 (1,529)</t>
  </si>
  <si>
    <t xml:space="preserve">   27</t>
    <phoneticPr fontId="3"/>
  </si>
  <si>
    <t>2,500 (1,614)</t>
  </si>
  <si>
    <t xml:space="preserve">   28</t>
    <phoneticPr fontId="3"/>
  </si>
  <si>
    <t>2,549 (1,661)</t>
  </si>
  <si>
    <t xml:space="preserve">   29</t>
    <phoneticPr fontId="3"/>
  </si>
  <si>
    <t>2,676 (1,792)</t>
  </si>
  <si>
    <t xml:space="preserve">   30</t>
    <phoneticPr fontId="4"/>
  </si>
  <si>
    <t>2,815 (1,923)</t>
    <phoneticPr fontId="3"/>
  </si>
  <si>
    <t>ブラジル</t>
    <phoneticPr fontId="4"/>
  </si>
  <si>
    <t>カ ナ ダ</t>
    <phoneticPr fontId="4"/>
  </si>
  <si>
    <t>イ ラ ン</t>
    <phoneticPr fontId="4"/>
  </si>
  <si>
    <t>フィリピン</t>
    <phoneticPr fontId="4"/>
  </si>
  <si>
    <t>タ      イ</t>
    <phoneticPr fontId="4"/>
  </si>
  <si>
    <t xml:space="preserve"> 　27</t>
    <phoneticPr fontId="3"/>
  </si>
  <si>
    <t xml:space="preserve"> 　28</t>
    <phoneticPr fontId="3"/>
  </si>
  <si>
    <t xml:space="preserve"> 　29</t>
    <phoneticPr fontId="3"/>
  </si>
  <si>
    <t xml:space="preserve"> 　30</t>
    <phoneticPr fontId="4"/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</si>
  <si>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</si>
  <si>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</si>
  <si>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平成30年1月～12月</t>
    <phoneticPr fontId="4"/>
  </si>
  <si>
    <t>増 要 因
移動者数</t>
    <phoneticPr fontId="4"/>
  </si>
  <si>
    <t>減 要 因
移動者数</t>
    <phoneticPr fontId="4"/>
  </si>
  <si>
    <t>ベトナム</t>
    <phoneticPr fontId="3"/>
  </si>
  <si>
    <t>ネパール</t>
    <phoneticPr fontId="3"/>
  </si>
  <si>
    <t>台湾</t>
    <rPh sb="0" eb="2">
      <t>タイワン</t>
    </rPh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</si>
  <si>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</si>
  <si>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</si>
  <si>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</si>
  <si>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</si>
  <si>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>注）　人口及び世帯数は平成27年国勢調査に基づく推計値です。</t>
    <rPh sb="0" eb="1">
      <t>チュウ</t>
    </rPh>
    <rPh sb="3" eb="5">
      <t>ジンコウ</t>
    </rPh>
    <rPh sb="5" eb="6">
      <t>オヨ</t>
    </rPh>
    <rPh sb="7" eb="10">
      <t>セタイスウ</t>
    </rPh>
    <phoneticPr fontId="3"/>
  </si>
  <si>
    <t>注）　1 町丁別人口及び世帯数は平成27年国勢調査に基づく推計値です。</t>
    <rPh sb="0" eb="1">
      <t>チュウ</t>
    </rPh>
    <rPh sb="5" eb="6">
      <t>チョウ</t>
    </rPh>
    <rPh sb="6" eb="7">
      <t>チョウ</t>
    </rPh>
    <rPh sb="7" eb="8">
      <t>ベツ</t>
    </rPh>
    <rPh sb="8" eb="10">
      <t>ジンコウ</t>
    </rPh>
    <rPh sb="10" eb="11">
      <t>オヨ</t>
    </rPh>
    <rPh sb="12" eb="15">
      <t>セタイスウ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4"/>
  </si>
  <si>
    <t xml:space="preserve">       2 内原2丁目，常磐町，根本町，藤が原１丁目については，居住者はいません。</t>
    <rPh sb="9" eb="11">
      <t>ウチハラ</t>
    </rPh>
    <rPh sb="12" eb="14">
      <t>チョウメ</t>
    </rPh>
    <rPh sb="15" eb="17">
      <t>トキワ</t>
    </rPh>
    <rPh sb="17" eb="18">
      <t>チョウ</t>
    </rPh>
    <rPh sb="19" eb="22">
      <t>ネモトチョウ</t>
    </rPh>
    <rPh sb="23" eb="24">
      <t>フジ</t>
    </rPh>
    <rPh sb="25" eb="26">
      <t>ハラ</t>
    </rPh>
    <rPh sb="27" eb="29">
      <t>チョウメ</t>
    </rPh>
    <rPh sb="35" eb="38">
      <t>キョジュウシャ</t>
    </rPh>
    <phoneticPr fontId="3"/>
  </si>
  <si>
    <t>注）１　平成22年，平成27年は国勢調査，その他は茨城県常住人口調査の数値です。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</si>
</sst>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66FF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7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17" xfId="0" quotePrefix="1" applyFont="1" applyFill="1" applyBorder="1" applyAlignment="1">
      <alignment horizontal="left" vertical="center"/>
    </xf>
    <xf numFmtId="0" fontId="18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8" fillId="0" borderId="0" xfId="0" quotePrefix="1" applyFont="1" applyFill="1" applyAlignment="1">
      <alignment horizontal="left"/>
    </xf>
    <xf numFmtId="49" fontId="7" fillId="2" borderId="14" xfId="0" applyNumberFormat="1" applyFont="1" applyFill="1" applyBorder="1" applyAlignment="1">
      <alignment horizontal="center" vertical="center"/>
    </xf>
    <xf numFmtId="0" fontId="18" fillId="0" borderId="0" xfId="0" quotePrefix="1" applyFont="1" applyAlignment="1">
      <alignment horizontal="left"/>
    </xf>
    <xf numFmtId="0" fontId="19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/>
    <xf numFmtId="178" fontId="7" fillId="0" borderId="18" xfId="0" applyNumberFormat="1" applyFont="1" applyBorder="1" applyAlignment="1">
      <alignment horizontal="right"/>
    </xf>
    <xf numFmtId="176" fontId="7" fillId="0" borderId="16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1" fontId="7" fillId="0" borderId="17" xfId="0" applyNumberFormat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83" fontId="7" fillId="0" borderId="18" xfId="0" applyNumberFormat="1" applyFont="1" applyFill="1" applyBorder="1" applyAlignment="1">
      <alignment vertical="center"/>
    </xf>
    <xf numFmtId="185" fontId="5" fillId="0" borderId="18" xfId="0" applyNumberFormat="1" applyFont="1" applyBorder="1" applyAlignment="1">
      <alignment vertical="center"/>
    </xf>
    <xf numFmtId="179" fontId="0" fillId="0" borderId="0" xfId="0" applyNumberFormat="1">
      <alignment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41" fontId="7" fillId="3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182" fontId="7" fillId="0" borderId="18" xfId="0" applyNumberFormat="1" applyFont="1" applyBorder="1" applyAlignment="1">
      <alignment vertical="center"/>
    </xf>
    <xf numFmtId="177" fontId="7" fillId="0" borderId="9" xfId="1" applyNumberFormat="1" applyFont="1" applyFill="1" applyBorder="1" applyAlignment="1">
      <alignment horizontal="center" vertical="center"/>
    </xf>
    <xf numFmtId="41" fontId="7" fillId="0" borderId="9" xfId="1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CFFCC"/>
      <color rgb="FF0066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zoomScaleNormal="100" workbookViewId="0">
      <selection activeCell="A4" sqref="A4:A5"/>
    </sheetView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60" t="s">
        <v>589</v>
      </c>
      <c r="J3" s="3" t="s">
        <v>1</v>
      </c>
    </row>
    <row r="4" spans="1:10" ht="15" customHeight="1" x14ac:dyDescent="0.15">
      <c r="A4" s="333" t="s">
        <v>2</v>
      </c>
      <c r="B4" s="335" t="s">
        <v>3</v>
      </c>
      <c r="C4" s="337" t="s">
        <v>4</v>
      </c>
      <c r="D4" s="339" t="s">
        <v>5</v>
      </c>
      <c r="E4" s="340"/>
      <c r="F4" s="341"/>
      <c r="G4" s="342" t="s">
        <v>6</v>
      </c>
      <c r="H4" s="344" t="s">
        <v>7</v>
      </c>
      <c r="I4" s="329" t="s">
        <v>8</v>
      </c>
      <c r="J4" s="331" t="s">
        <v>9</v>
      </c>
    </row>
    <row r="5" spans="1:10" ht="15" customHeight="1" x14ac:dyDescent="0.15">
      <c r="A5" s="334"/>
      <c r="B5" s="336"/>
      <c r="C5" s="338"/>
      <c r="D5" s="184" t="s">
        <v>10</v>
      </c>
      <c r="E5" s="184" t="s">
        <v>11</v>
      </c>
      <c r="F5" s="184" t="s">
        <v>12</v>
      </c>
      <c r="G5" s="343"/>
      <c r="H5" s="343"/>
      <c r="I5" s="330"/>
      <c r="J5" s="332"/>
    </row>
    <row r="6" spans="1:10" ht="15.6" customHeight="1" x14ac:dyDescent="0.15">
      <c r="A6" s="6" t="s">
        <v>662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663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664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665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666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667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668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667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668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669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670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671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672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673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674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675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676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677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678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679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680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681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682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683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684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685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686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687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713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688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632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689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690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691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692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693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633</v>
      </c>
    </row>
    <row r="51" spans="1:10" ht="15.6" customHeight="1" x14ac:dyDescent="0.15">
      <c r="A51" s="11" t="s">
        <v>694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695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696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697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698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634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699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700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701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702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703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635</v>
      </c>
    </row>
    <row r="62" spans="1:10" ht="15.6" customHeight="1" x14ac:dyDescent="0.15">
      <c r="A62" s="11" t="s">
        <v>704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705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706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707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708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636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709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710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87" t="s">
        <v>711</v>
      </c>
      <c r="B70" s="188">
        <v>147.01</v>
      </c>
      <c r="C70" s="189">
        <v>79879</v>
      </c>
      <c r="D70" s="189">
        <v>233236</v>
      </c>
      <c r="E70" s="189">
        <v>113922</v>
      </c>
      <c r="F70" s="189">
        <v>119314</v>
      </c>
      <c r="G70" s="190">
        <v>95.480832090115157</v>
      </c>
      <c r="H70" s="190">
        <f>D70/C70</f>
        <v>2.9198662977753851</v>
      </c>
      <c r="I70" s="190">
        <v>1586.5315284674514</v>
      </c>
      <c r="J70" s="191" t="s">
        <v>30</v>
      </c>
    </row>
    <row r="71" spans="1:10" x14ac:dyDescent="0.15">
      <c r="J71" s="70" t="s">
        <v>44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9"/>
  <sheetViews>
    <sheetView zoomScaleNormal="100" workbookViewId="0"/>
  </sheetViews>
  <sheetFormatPr defaultRowHeight="13.5" x14ac:dyDescent="0.15"/>
  <cols>
    <col min="1" max="1" width="14.375" style="223" customWidth="1"/>
    <col min="2" max="3" width="12.5" style="223" customWidth="1"/>
    <col min="4" max="4" width="1.875" style="223" customWidth="1"/>
    <col min="5" max="7" width="12.5" style="223" customWidth="1"/>
    <col min="8" max="8" width="9.625" style="223" customWidth="1"/>
    <col min="9" max="16384" width="9" style="223"/>
  </cols>
  <sheetData>
    <row r="1" spans="1:8" ht="14.25" x14ac:dyDescent="0.15">
      <c r="A1" s="240" t="s">
        <v>220</v>
      </c>
      <c r="B1" s="241"/>
      <c r="C1" s="241"/>
      <c r="D1" s="241"/>
      <c r="E1" s="241"/>
      <c r="F1" s="241"/>
      <c r="G1" s="241"/>
      <c r="H1" s="106"/>
    </row>
    <row r="2" spans="1:8" ht="14.25" thickBot="1" x14ac:dyDescent="0.2">
      <c r="A2" s="105"/>
      <c r="B2" s="105"/>
      <c r="C2" s="105"/>
      <c r="D2" s="105"/>
      <c r="E2" s="105"/>
      <c r="F2" s="105"/>
      <c r="G2" s="242" t="s">
        <v>618</v>
      </c>
      <c r="H2" s="106"/>
    </row>
    <row r="3" spans="1:8" ht="22.5" customHeight="1" x14ac:dyDescent="0.15">
      <c r="A3" s="301" t="s">
        <v>221</v>
      </c>
      <c r="B3" s="243" t="s">
        <v>171</v>
      </c>
      <c r="C3" s="243" t="s">
        <v>172</v>
      </c>
      <c r="D3" s="359" t="s">
        <v>221</v>
      </c>
      <c r="E3" s="360"/>
      <c r="F3" s="243" t="s">
        <v>171</v>
      </c>
      <c r="G3" s="244" t="s">
        <v>172</v>
      </c>
      <c r="H3" s="106"/>
    </row>
    <row r="4" spans="1:8" x14ac:dyDescent="0.15">
      <c r="A4" s="245" t="s">
        <v>222</v>
      </c>
      <c r="B4" s="107">
        <v>5290</v>
      </c>
      <c r="C4" s="107">
        <v>5075</v>
      </c>
      <c r="D4" s="361" t="s">
        <v>223</v>
      </c>
      <c r="E4" s="362"/>
      <c r="F4" s="258">
        <v>52</v>
      </c>
      <c r="G4" s="259">
        <v>91</v>
      </c>
      <c r="H4" s="106"/>
    </row>
    <row r="5" spans="1:8" x14ac:dyDescent="0.15">
      <c r="A5" s="246"/>
      <c r="B5" s="108"/>
      <c r="C5" s="108"/>
      <c r="D5" s="357" t="s">
        <v>224</v>
      </c>
      <c r="E5" s="358"/>
      <c r="F5" s="258">
        <v>165</v>
      </c>
      <c r="G5" s="260">
        <v>161</v>
      </c>
      <c r="H5" s="106"/>
    </row>
    <row r="6" spans="1:8" x14ac:dyDescent="0.15">
      <c r="A6" s="300" t="s">
        <v>225</v>
      </c>
      <c r="B6" s="109">
        <v>0</v>
      </c>
      <c r="C6" s="109">
        <v>0</v>
      </c>
      <c r="D6" s="363" t="s">
        <v>226</v>
      </c>
      <c r="E6" s="364"/>
      <c r="F6" s="258">
        <v>45</v>
      </c>
      <c r="G6" s="260">
        <v>38</v>
      </c>
      <c r="H6" s="106"/>
    </row>
    <row r="7" spans="1:8" x14ac:dyDescent="0.15">
      <c r="A7" s="300" t="s">
        <v>227</v>
      </c>
      <c r="B7" s="258">
        <v>491</v>
      </c>
      <c r="C7" s="255">
        <v>309</v>
      </c>
      <c r="D7" s="357" t="s">
        <v>228</v>
      </c>
      <c r="E7" s="358"/>
      <c r="F7" s="258">
        <v>152</v>
      </c>
      <c r="G7" s="260">
        <v>153</v>
      </c>
      <c r="H7" s="106"/>
    </row>
    <row r="8" spans="1:8" x14ac:dyDescent="0.15">
      <c r="A8" s="300" t="s">
        <v>229</v>
      </c>
      <c r="B8" s="258">
        <v>190</v>
      </c>
      <c r="C8" s="255">
        <v>234</v>
      </c>
      <c r="D8" s="110"/>
      <c r="E8" s="247"/>
      <c r="F8" s="258"/>
      <c r="G8" s="260"/>
      <c r="H8" s="106"/>
    </row>
    <row r="9" spans="1:8" x14ac:dyDescent="0.15">
      <c r="A9" s="300" t="s">
        <v>230</v>
      </c>
      <c r="B9" s="258">
        <v>59</v>
      </c>
      <c r="C9" s="255">
        <v>41</v>
      </c>
      <c r="D9" s="357" t="s">
        <v>231</v>
      </c>
      <c r="E9" s="358"/>
      <c r="F9" s="258">
        <v>675</v>
      </c>
      <c r="G9" s="260">
        <v>678</v>
      </c>
      <c r="H9" s="106"/>
    </row>
    <row r="10" spans="1:8" x14ac:dyDescent="0.15">
      <c r="A10" s="300" t="s">
        <v>232</v>
      </c>
      <c r="B10" s="258">
        <v>111</v>
      </c>
      <c r="C10" s="255">
        <v>125</v>
      </c>
      <c r="D10" s="111"/>
      <c r="E10" s="248" t="s">
        <v>233</v>
      </c>
      <c r="F10" s="258">
        <v>345</v>
      </c>
      <c r="G10" s="260">
        <v>419</v>
      </c>
      <c r="H10" s="106"/>
    </row>
    <row r="11" spans="1:8" x14ac:dyDescent="0.15">
      <c r="A11" s="300" t="s">
        <v>234</v>
      </c>
      <c r="B11" s="258">
        <v>21</v>
      </c>
      <c r="C11" s="255">
        <v>77</v>
      </c>
      <c r="D11" s="111"/>
      <c r="E11" s="249" t="s">
        <v>235</v>
      </c>
      <c r="F11" s="258">
        <v>151</v>
      </c>
      <c r="G11" s="260">
        <v>96</v>
      </c>
      <c r="H11" s="106"/>
    </row>
    <row r="12" spans="1:8" x14ac:dyDescent="0.15">
      <c r="A12" s="300" t="s">
        <v>236</v>
      </c>
      <c r="B12" s="258">
        <v>53</v>
      </c>
      <c r="C12" s="255">
        <v>43</v>
      </c>
      <c r="D12" s="111"/>
      <c r="E12" s="249" t="s">
        <v>237</v>
      </c>
      <c r="F12" s="258">
        <v>179</v>
      </c>
      <c r="G12" s="260">
        <v>163</v>
      </c>
      <c r="H12" s="106"/>
    </row>
    <row r="13" spans="1:8" x14ac:dyDescent="0.15">
      <c r="A13" s="300" t="s">
        <v>238</v>
      </c>
      <c r="B13" s="258">
        <v>32</v>
      </c>
      <c r="C13" s="255">
        <v>33</v>
      </c>
      <c r="D13" s="110"/>
      <c r="E13" s="250"/>
      <c r="F13" s="258"/>
      <c r="G13" s="260"/>
      <c r="H13" s="106"/>
    </row>
    <row r="14" spans="1:8" x14ac:dyDescent="0.15">
      <c r="A14" s="300" t="s">
        <v>239</v>
      </c>
      <c r="B14" s="258">
        <v>19</v>
      </c>
      <c r="C14" s="255">
        <v>26</v>
      </c>
      <c r="D14" s="357" t="s">
        <v>240</v>
      </c>
      <c r="E14" s="358"/>
      <c r="F14" s="258">
        <v>147</v>
      </c>
      <c r="G14" s="260">
        <v>119</v>
      </c>
      <c r="H14" s="106"/>
    </row>
    <row r="15" spans="1:8" x14ac:dyDescent="0.15">
      <c r="A15" s="300" t="s">
        <v>241</v>
      </c>
      <c r="B15" s="258">
        <v>194</v>
      </c>
      <c r="C15" s="255">
        <v>106</v>
      </c>
      <c r="D15" s="111"/>
      <c r="E15" s="249" t="s">
        <v>242</v>
      </c>
      <c r="F15" s="258">
        <v>147</v>
      </c>
      <c r="G15" s="260">
        <v>119</v>
      </c>
      <c r="H15" s="106"/>
    </row>
    <row r="16" spans="1:8" x14ac:dyDescent="0.15">
      <c r="A16" s="300" t="s">
        <v>243</v>
      </c>
      <c r="B16" s="258">
        <v>50</v>
      </c>
      <c r="C16" s="255">
        <v>28</v>
      </c>
      <c r="D16" s="110"/>
      <c r="E16" s="250"/>
      <c r="F16" s="258"/>
      <c r="G16" s="260"/>
      <c r="H16" s="106"/>
    </row>
    <row r="17" spans="1:8" x14ac:dyDescent="0.15">
      <c r="A17" s="300" t="s">
        <v>244</v>
      </c>
      <c r="B17" s="258">
        <v>58</v>
      </c>
      <c r="C17" s="255">
        <v>35</v>
      </c>
      <c r="D17" s="357" t="s">
        <v>245</v>
      </c>
      <c r="E17" s="358"/>
      <c r="F17" s="258">
        <v>54</v>
      </c>
      <c r="G17" s="260">
        <v>34</v>
      </c>
      <c r="H17" s="106"/>
    </row>
    <row r="18" spans="1:8" x14ac:dyDescent="0.15">
      <c r="A18" s="300" t="s">
        <v>246</v>
      </c>
      <c r="B18" s="258">
        <v>395</v>
      </c>
      <c r="C18" s="255">
        <v>444</v>
      </c>
      <c r="D18" s="111"/>
      <c r="E18" s="249" t="s">
        <v>247</v>
      </c>
      <c r="F18" s="258">
        <v>54</v>
      </c>
      <c r="G18" s="260">
        <v>34</v>
      </c>
      <c r="H18" s="106"/>
    </row>
    <row r="19" spans="1:8" x14ac:dyDescent="0.15">
      <c r="A19" s="300" t="s">
        <v>248</v>
      </c>
      <c r="B19" s="258">
        <v>63</v>
      </c>
      <c r="C19" s="255">
        <v>59</v>
      </c>
      <c r="D19" s="110"/>
      <c r="E19" s="250"/>
      <c r="F19" s="258"/>
      <c r="G19" s="260"/>
      <c r="H19" s="106"/>
    </row>
    <row r="20" spans="1:8" x14ac:dyDescent="0.15">
      <c r="A20" s="300" t="s">
        <v>249</v>
      </c>
      <c r="B20" s="258">
        <v>77</v>
      </c>
      <c r="C20" s="255">
        <v>125</v>
      </c>
      <c r="D20" s="357" t="s">
        <v>250</v>
      </c>
      <c r="E20" s="358"/>
      <c r="F20" s="258">
        <v>40</v>
      </c>
      <c r="G20" s="260">
        <v>63</v>
      </c>
      <c r="H20" s="106"/>
    </row>
    <row r="21" spans="1:8" x14ac:dyDescent="0.15">
      <c r="A21" s="300" t="s">
        <v>251</v>
      </c>
      <c r="B21" s="258">
        <v>283</v>
      </c>
      <c r="C21" s="255">
        <v>501</v>
      </c>
      <c r="D21" s="111"/>
      <c r="E21" s="249" t="s">
        <v>252</v>
      </c>
      <c r="F21" s="258">
        <v>5</v>
      </c>
      <c r="G21" s="260">
        <v>12</v>
      </c>
      <c r="H21" s="106"/>
    </row>
    <row r="22" spans="1:8" x14ac:dyDescent="0.15">
      <c r="A22" s="300" t="s">
        <v>253</v>
      </c>
      <c r="B22" s="258">
        <v>923</v>
      </c>
      <c r="C22" s="255">
        <v>675</v>
      </c>
      <c r="D22" s="111"/>
      <c r="E22" s="249" t="s">
        <v>254</v>
      </c>
      <c r="F22" s="258">
        <v>35</v>
      </c>
      <c r="G22" s="260">
        <v>49</v>
      </c>
      <c r="H22" s="106"/>
    </row>
    <row r="23" spans="1:8" x14ac:dyDescent="0.15">
      <c r="A23" s="300" t="s">
        <v>255</v>
      </c>
      <c r="B23" s="258">
        <v>96</v>
      </c>
      <c r="C23" s="255">
        <v>89</v>
      </c>
      <c r="D23" s="111"/>
      <c r="E23" s="249" t="s">
        <v>256</v>
      </c>
      <c r="F23" s="258">
        <v>0</v>
      </c>
      <c r="G23" s="260">
        <v>2</v>
      </c>
      <c r="H23" s="106"/>
    </row>
    <row r="24" spans="1:8" x14ac:dyDescent="0.15">
      <c r="A24" s="300" t="s">
        <v>257</v>
      </c>
      <c r="B24" s="258">
        <v>16</v>
      </c>
      <c r="C24" s="255">
        <v>25</v>
      </c>
      <c r="D24" s="110"/>
      <c r="E24" s="250"/>
      <c r="F24" s="258"/>
      <c r="G24" s="260"/>
      <c r="H24" s="106"/>
    </row>
    <row r="25" spans="1:8" x14ac:dyDescent="0.15">
      <c r="A25" s="300" t="s">
        <v>258</v>
      </c>
      <c r="B25" s="258">
        <v>32</v>
      </c>
      <c r="C25" s="255">
        <v>62</v>
      </c>
      <c r="D25" s="357" t="s">
        <v>259</v>
      </c>
      <c r="E25" s="358"/>
      <c r="F25" s="258">
        <v>14</v>
      </c>
      <c r="G25" s="260">
        <v>30</v>
      </c>
      <c r="H25" s="106"/>
    </row>
    <row r="26" spans="1:8" x14ac:dyDescent="0.15">
      <c r="A26" s="300" t="s">
        <v>260</v>
      </c>
      <c r="B26" s="258">
        <v>210</v>
      </c>
      <c r="C26" s="255">
        <v>111</v>
      </c>
      <c r="D26" s="111"/>
      <c r="E26" s="249" t="s">
        <v>261</v>
      </c>
      <c r="F26" s="258">
        <v>14</v>
      </c>
      <c r="G26" s="260">
        <v>30</v>
      </c>
      <c r="H26" s="106"/>
    </row>
    <row r="27" spans="1:8" x14ac:dyDescent="0.15">
      <c r="A27" s="300" t="s">
        <v>262</v>
      </c>
      <c r="B27" s="258">
        <v>270</v>
      </c>
      <c r="C27" s="255">
        <v>240</v>
      </c>
      <c r="D27" s="110"/>
      <c r="E27" s="250"/>
      <c r="F27" s="258"/>
      <c r="G27" s="260"/>
      <c r="H27" s="106"/>
    </row>
    <row r="28" spans="1:8" x14ac:dyDescent="0.15">
      <c r="A28" s="300" t="s">
        <v>263</v>
      </c>
      <c r="B28" s="258">
        <v>95</v>
      </c>
      <c r="C28" s="255">
        <v>82</v>
      </c>
      <c r="D28" s="357" t="s">
        <v>264</v>
      </c>
      <c r="E28" s="358"/>
      <c r="F28" s="258">
        <v>13</v>
      </c>
      <c r="G28" s="260">
        <v>27</v>
      </c>
      <c r="H28" s="106"/>
    </row>
    <row r="29" spans="1:8" x14ac:dyDescent="0.15">
      <c r="A29" s="300" t="s">
        <v>265</v>
      </c>
      <c r="B29" s="258">
        <v>16</v>
      </c>
      <c r="C29" s="255">
        <v>11</v>
      </c>
      <c r="D29" s="111"/>
      <c r="E29" s="249" t="s">
        <v>266</v>
      </c>
      <c r="F29" s="258">
        <v>0</v>
      </c>
      <c r="G29" s="260">
        <v>4</v>
      </c>
      <c r="H29" s="106"/>
    </row>
    <row r="30" spans="1:8" x14ac:dyDescent="0.15">
      <c r="A30" s="300" t="s">
        <v>267</v>
      </c>
      <c r="B30" s="258">
        <v>14</v>
      </c>
      <c r="C30" s="255">
        <v>10</v>
      </c>
      <c r="D30" s="111"/>
      <c r="E30" s="249" t="s">
        <v>268</v>
      </c>
      <c r="F30" s="258">
        <v>13</v>
      </c>
      <c r="G30" s="260">
        <v>23</v>
      </c>
      <c r="H30" s="106"/>
    </row>
    <row r="31" spans="1:8" x14ac:dyDescent="0.15">
      <c r="A31" s="302" t="s">
        <v>269</v>
      </c>
      <c r="B31" s="258">
        <v>48</v>
      </c>
      <c r="C31" s="255">
        <v>53</v>
      </c>
      <c r="D31" s="110"/>
      <c r="E31" s="250"/>
      <c r="F31" s="258"/>
      <c r="G31" s="260"/>
      <c r="H31" s="106"/>
    </row>
    <row r="32" spans="1:8" x14ac:dyDescent="0.15">
      <c r="A32" s="300" t="s">
        <v>270</v>
      </c>
      <c r="B32" s="258">
        <v>52</v>
      </c>
      <c r="C32" s="255">
        <v>43</v>
      </c>
      <c r="D32" s="357" t="s">
        <v>271</v>
      </c>
      <c r="E32" s="358"/>
      <c r="F32" s="258">
        <v>2</v>
      </c>
      <c r="G32" s="260">
        <v>2</v>
      </c>
      <c r="H32" s="106"/>
    </row>
    <row r="33" spans="1:8" ht="14.25" thickBot="1" x14ac:dyDescent="0.2">
      <c r="A33" s="251" t="s">
        <v>272</v>
      </c>
      <c r="B33" s="256">
        <v>63</v>
      </c>
      <c r="C33" s="257">
        <v>92</v>
      </c>
      <c r="D33" s="114"/>
      <c r="E33" s="252" t="s">
        <v>273</v>
      </c>
      <c r="F33" s="256">
        <v>2</v>
      </c>
      <c r="G33" s="261">
        <v>2</v>
      </c>
      <c r="H33" s="106"/>
    </row>
    <row r="34" spans="1:8" x14ac:dyDescent="0.15">
      <c r="A34" s="253"/>
      <c r="B34" s="103"/>
      <c r="C34" s="103"/>
      <c r="D34" s="103"/>
      <c r="E34" s="103"/>
      <c r="F34" s="103"/>
      <c r="G34" s="328" t="s">
        <v>168</v>
      </c>
      <c r="H34" s="106"/>
    </row>
    <row r="35" spans="1:8" x14ac:dyDescent="0.15">
      <c r="A35" s="106"/>
      <c r="B35" s="106"/>
      <c r="C35" s="106"/>
      <c r="D35" s="106"/>
      <c r="E35" s="106"/>
      <c r="F35" s="106"/>
      <c r="G35" s="106"/>
      <c r="H35" s="106"/>
    </row>
    <row r="36" spans="1:8" x14ac:dyDescent="0.15">
      <c r="A36" s="106"/>
      <c r="B36" s="106"/>
      <c r="C36" s="106"/>
      <c r="D36" s="106"/>
      <c r="E36" s="106"/>
      <c r="F36" s="106"/>
      <c r="G36" s="106"/>
      <c r="H36" s="106"/>
    </row>
    <row r="37" spans="1:8" x14ac:dyDescent="0.15">
      <c r="A37" s="106"/>
      <c r="B37" s="106"/>
      <c r="C37" s="106"/>
      <c r="D37" s="106"/>
      <c r="E37" s="106"/>
      <c r="F37" s="106"/>
      <c r="G37" s="106"/>
      <c r="H37" s="106"/>
    </row>
    <row r="38" spans="1:8" x14ac:dyDescent="0.15">
      <c r="A38" s="106"/>
      <c r="B38" s="106"/>
      <c r="C38" s="106"/>
      <c r="D38" s="106"/>
      <c r="E38" s="106"/>
      <c r="F38" s="106"/>
      <c r="G38" s="106"/>
      <c r="H38" s="106"/>
    </row>
    <row r="39" spans="1:8" x14ac:dyDescent="0.15">
      <c r="A39" s="106"/>
      <c r="B39" s="106"/>
      <c r="C39" s="106"/>
      <c r="D39" s="106"/>
      <c r="E39" s="106"/>
      <c r="F39" s="106"/>
      <c r="G39" s="106"/>
      <c r="H39" s="106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A3" sqref="A3:A5"/>
    </sheetView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800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16" t="s">
        <v>801</v>
      </c>
      <c r="P2" s="2"/>
      <c r="Q2" s="2"/>
    </row>
    <row r="3" spans="1:17" x14ac:dyDescent="0.15">
      <c r="A3" s="333" t="s">
        <v>274</v>
      </c>
      <c r="B3" s="354" t="s">
        <v>275</v>
      </c>
      <c r="C3" s="354"/>
      <c r="D3" s="354"/>
      <c r="E3" s="354"/>
      <c r="F3" s="354"/>
      <c r="G3" s="354" t="s">
        <v>276</v>
      </c>
      <c r="H3" s="354"/>
      <c r="I3" s="354"/>
      <c r="J3" s="354"/>
      <c r="K3" s="354"/>
      <c r="L3" s="354"/>
      <c r="M3" s="354" t="s">
        <v>277</v>
      </c>
      <c r="N3" s="354"/>
      <c r="O3" s="339"/>
      <c r="P3" s="2"/>
      <c r="Q3" s="2"/>
    </row>
    <row r="4" spans="1:17" x14ac:dyDescent="0.15">
      <c r="A4" s="365"/>
      <c r="B4" s="355" t="s">
        <v>278</v>
      </c>
      <c r="C4" s="356" t="s">
        <v>279</v>
      </c>
      <c r="D4" s="322"/>
      <c r="E4" s="355" t="s">
        <v>280</v>
      </c>
      <c r="F4" s="355" t="s">
        <v>281</v>
      </c>
      <c r="G4" s="356" t="s">
        <v>282</v>
      </c>
      <c r="H4" s="117"/>
      <c r="I4" s="356" t="s">
        <v>283</v>
      </c>
      <c r="J4" s="117"/>
      <c r="K4" s="355" t="s">
        <v>280</v>
      </c>
      <c r="L4" s="355" t="s">
        <v>284</v>
      </c>
      <c r="M4" s="366" t="s">
        <v>802</v>
      </c>
      <c r="N4" s="366" t="s">
        <v>803</v>
      </c>
      <c r="O4" s="356" t="s">
        <v>285</v>
      </c>
      <c r="P4" s="2"/>
      <c r="Q4" s="2"/>
    </row>
    <row r="5" spans="1:17" x14ac:dyDescent="0.15">
      <c r="A5" s="334"/>
      <c r="B5" s="355"/>
      <c r="C5" s="355"/>
      <c r="D5" s="323" t="s">
        <v>286</v>
      </c>
      <c r="E5" s="355"/>
      <c r="F5" s="355"/>
      <c r="G5" s="355"/>
      <c r="H5" s="323" t="s">
        <v>286</v>
      </c>
      <c r="I5" s="355"/>
      <c r="J5" s="323" t="s">
        <v>286</v>
      </c>
      <c r="K5" s="355"/>
      <c r="L5" s="355"/>
      <c r="M5" s="367"/>
      <c r="N5" s="367"/>
      <c r="O5" s="356"/>
      <c r="P5" s="2"/>
      <c r="Q5" s="2"/>
    </row>
    <row r="6" spans="1:17" x14ac:dyDescent="0.15">
      <c r="A6" s="37" t="s">
        <v>287</v>
      </c>
      <c r="B6" s="268">
        <v>2223</v>
      </c>
      <c r="C6" s="272">
        <v>2804</v>
      </c>
      <c r="D6" s="283">
        <v>100</v>
      </c>
      <c r="E6" s="272">
        <f>SUM(B6:C6)</f>
        <v>5027</v>
      </c>
      <c r="F6" s="276">
        <f>B6-C6</f>
        <v>-581</v>
      </c>
      <c r="G6" s="272">
        <v>11424</v>
      </c>
      <c r="H6" s="283">
        <v>100</v>
      </c>
      <c r="I6" s="272">
        <v>11601</v>
      </c>
      <c r="J6" s="283">
        <v>100</v>
      </c>
      <c r="K6" s="272">
        <f>SUM(G6+I6)</f>
        <v>23025</v>
      </c>
      <c r="L6" s="276">
        <f>G6-I6</f>
        <v>-177</v>
      </c>
      <c r="M6" s="272">
        <f>SUM(B6+G6)</f>
        <v>13647</v>
      </c>
      <c r="N6" s="272">
        <f>SUM(C6+I6)</f>
        <v>14405</v>
      </c>
      <c r="O6" s="276">
        <f>SUM(F6+L6)</f>
        <v>-758</v>
      </c>
      <c r="P6" s="31"/>
      <c r="Q6" s="31"/>
    </row>
    <row r="7" spans="1:17" x14ac:dyDescent="0.15">
      <c r="A7" s="118" t="s">
        <v>53</v>
      </c>
      <c r="B7" s="270">
        <v>1108</v>
      </c>
      <c r="C7" s="269">
        <v>1420</v>
      </c>
      <c r="D7" s="284">
        <f>C7/C6*100</f>
        <v>50.641940085592005</v>
      </c>
      <c r="E7" s="269">
        <f t="shared" ref="E7:E8" si="0">SUM(B7:C7)</f>
        <v>2528</v>
      </c>
      <c r="F7" s="277">
        <f t="shared" ref="F7:F24" si="1">B7-C7</f>
        <v>-312</v>
      </c>
      <c r="G7" s="269">
        <v>6327</v>
      </c>
      <c r="H7" s="284">
        <f>G7/G6*100</f>
        <v>55.383403361344541</v>
      </c>
      <c r="I7" s="269">
        <v>6366</v>
      </c>
      <c r="J7" s="284">
        <f>I7/I6*100</f>
        <v>54.874579777605383</v>
      </c>
      <c r="K7" s="269">
        <f t="shared" ref="K7:K24" si="2">SUM(G7+I7)</f>
        <v>12693</v>
      </c>
      <c r="L7" s="277">
        <f t="shared" ref="L7:L24" si="3">G7-I7</f>
        <v>-39</v>
      </c>
      <c r="M7" s="269">
        <f t="shared" ref="M7:M24" si="4">SUM(B7+G7)</f>
        <v>7435</v>
      </c>
      <c r="N7" s="269">
        <f t="shared" ref="N7:N24" si="5">SUM(C7+I7)</f>
        <v>7786</v>
      </c>
      <c r="O7" s="277">
        <f t="shared" ref="O7:O24" si="6">SUM(F7+L7)</f>
        <v>-351</v>
      </c>
      <c r="P7" s="97"/>
      <c r="Q7" s="97"/>
    </row>
    <row r="8" spans="1:17" x14ac:dyDescent="0.15">
      <c r="A8" s="118" t="s">
        <v>54</v>
      </c>
      <c r="B8" s="270">
        <v>1115</v>
      </c>
      <c r="C8" s="269">
        <v>1384</v>
      </c>
      <c r="D8" s="284">
        <f>C8/C6*100</f>
        <v>49.358059914407988</v>
      </c>
      <c r="E8" s="269">
        <f t="shared" si="0"/>
        <v>2499</v>
      </c>
      <c r="F8" s="277">
        <f t="shared" si="1"/>
        <v>-269</v>
      </c>
      <c r="G8" s="269">
        <v>5097</v>
      </c>
      <c r="H8" s="284">
        <f>G8/G6*100</f>
        <v>44.616596638655466</v>
      </c>
      <c r="I8" s="269">
        <v>5235</v>
      </c>
      <c r="J8" s="284">
        <f>I8/I6*100</f>
        <v>45.125420222394617</v>
      </c>
      <c r="K8" s="269">
        <f t="shared" si="2"/>
        <v>10332</v>
      </c>
      <c r="L8" s="277">
        <f t="shared" si="3"/>
        <v>-138</v>
      </c>
      <c r="M8" s="269">
        <f t="shared" si="4"/>
        <v>6212</v>
      </c>
      <c r="N8" s="269">
        <f t="shared" si="5"/>
        <v>6619</v>
      </c>
      <c r="O8" s="277">
        <f t="shared" si="6"/>
        <v>-407</v>
      </c>
      <c r="P8" s="97"/>
      <c r="Q8" s="97"/>
    </row>
    <row r="9" spans="1:17" x14ac:dyDescent="0.15">
      <c r="A9" s="46"/>
      <c r="B9" s="271"/>
      <c r="C9" s="72"/>
      <c r="D9" s="285"/>
      <c r="E9" s="72"/>
      <c r="F9" s="275"/>
      <c r="G9" s="72"/>
      <c r="H9" s="285"/>
      <c r="I9" s="72"/>
      <c r="J9" s="285"/>
      <c r="K9" s="72"/>
      <c r="L9" s="275"/>
      <c r="M9" s="72"/>
      <c r="N9" s="72"/>
      <c r="O9" s="275"/>
      <c r="P9" s="97"/>
      <c r="Q9" s="97"/>
    </row>
    <row r="10" spans="1:17" x14ac:dyDescent="0.15">
      <c r="A10" s="324" t="s">
        <v>596</v>
      </c>
      <c r="B10" s="271">
        <v>2223</v>
      </c>
      <c r="C10" s="72">
        <v>12</v>
      </c>
      <c r="D10" s="285">
        <f>C10/$C6*100</f>
        <v>0.42796005706134094</v>
      </c>
      <c r="E10" s="72">
        <f>SUM(B10:C10)</f>
        <v>2235</v>
      </c>
      <c r="F10" s="275">
        <f t="shared" si="1"/>
        <v>2211</v>
      </c>
      <c r="G10" s="72">
        <v>1153</v>
      </c>
      <c r="H10" s="285">
        <f>G10/G6*100</f>
        <v>10.092787114845938</v>
      </c>
      <c r="I10" s="72">
        <v>1443</v>
      </c>
      <c r="J10" s="285">
        <f>I10/I6*100</f>
        <v>12.438582880786139</v>
      </c>
      <c r="K10" s="72">
        <f t="shared" si="2"/>
        <v>2596</v>
      </c>
      <c r="L10" s="275">
        <f t="shared" si="3"/>
        <v>-290</v>
      </c>
      <c r="M10" s="72">
        <f t="shared" si="4"/>
        <v>3376</v>
      </c>
      <c r="N10" s="72">
        <f t="shared" si="5"/>
        <v>1455</v>
      </c>
      <c r="O10" s="275">
        <f t="shared" si="6"/>
        <v>1921</v>
      </c>
      <c r="P10" s="97"/>
      <c r="Q10" s="97"/>
    </row>
    <row r="11" spans="1:17" x14ac:dyDescent="0.15">
      <c r="A11" s="324" t="s">
        <v>53</v>
      </c>
      <c r="B11" s="271">
        <v>1108</v>
      </c>
      <c r="C11" s="72">
        <v>5</v>
      </c>
      <c r="D11" s="285">
        <f>C11/C6*100</f>
        <v>0.1783166904422254</v>
      </c>
      <c r="E11" s="72">
        <f t="shared" ref="E11:E24" si="7">SUM(B11:C11)</f>
        <v>1113</v>
      </c>
      <c r="F11" s="275">
        <f t="shared" si="1"/>
        <v>1103</v>
      </c>
      <c r="G11" s="72">
        <v>587</v>
      </c>
      <c r="H11" s="285">
        <f>G11/G6*100</f>
        <v>5.1383053221288515</v>
      </c>
      <c r="I11" s="72">
        <v>748</v>
      </c>
      <c r="J11" s="285">
        <f>I11/I6*100</f>
        <v>6.4477200241358501</v>
      </c>
      <c r="K11" s="72">
        <f t="shared" si="2"/>
        <v>1335</v>
      </c>
      <c r="L11" s="275">
        <f t="shared" si="3"/>
        <v>-161</v>
      </c>
      <c r="M11" s="72">
        <f t="shared" si="4"/>
        <v>1695</v>
      </c>
      <c r="N11" s="72">
        <f t="shared" si="5"/>
        <v>753</v>
      </c>
      <c r="O11" s="275">
        <f t="shared" si="6"/>
        <v>942</v>
      </c>
      <c r="P11" s="97"/>
      <c r="Q11" s="97"/>
    </row>
    <row r="12" spans="1:17" x14ac:dyDescent="0.15">
      <c r="A12" s="324" t="s">
        <v>54</v>
      </c>
      <c r="B12" s="271">
        <v>1115</v>
      </c>
      <c r="C12" s="72">
        <v>7</v>
      </c>
      <c r="D12" s="285">
        <f>C12/C6*100</f>
        <v>0.24964336661911554</v>
      </c>
      <c r="E12" s="72">
        <f t="shared" si="7"/>
        <v>1122</v>
      </c>
      <c r="F12" s="275">
        <f t="shared" si="1"/>
        <v>1108</v>
      </c>
      <c r="G12" s="72">
        <v>566</v>
      </c>
      <c r="H12" s="285">
        <f>G12/G6*100</f>
        <v>4.954481792717087</v>
      </c>
      <c r="I12" s="72">
        <v>695</v>
      </c>
      <c r="J12" s="285">
        <f>I12/I6*100</f>
        <v>5.9908628566502884</v>
      </c>
      <c r="K12" s="72">
        <f t="shared" si="2"/>
        <v>1261</v>
      </c>
      <c r="L12" s="275">
        <f t="shared" si="3"/>
        <v>-129</v>
      </c>
      <c r="M12" s="72">
        <f t="shared" si="4"/>
        <v>1681</v>
      </c>
      <c r="N12" s="72">
        <f t="shared" si="5"/>
        <v>702</v>
      </c>
      <c r="O12" s="275">
        <f t="shared" si="6"/>
        <v>979</v>
      </c>
      <c r="P12" s="97"/>
      <c r="Q12" s="97"/>
    </row>
    <row r="13" spans="1:17" x14ac:dyDescent="0.15">
      <c r="A13" s="46"/>
      <c r="B13" s="271"/>
      <c r="C13" s="72"/>
      <c r="D13" s="285"/>
      <c r="E13" s="72"/>
      <c r="F13" s="275"/>
      <c r="G13" s="72"/>
      <c r="H13" s="285"/>
      <c r="I13" s="72"/>
      <c r="J13" s="285"/>
      <c r="K13" s="72"/>
      <c r="L13" s="275"/>
      <c r="M13" s="72"/>
      <c r="N13" s="72"/>
      <c r="O13" s="275"/>
      <c r="P13" s="97"/>
      <c r="Q13" s="97"/>
    </row>
    <row r="14" spans="1:17" x14ac:dyDescent="0.15">
      <c r="A14" s="324" t="s">
        <v>595</v>
      </c>
      <c r="B14" s="271">
        <v>0</v>
      </c>
      <c r="C14" s="228">
        <v>9</v>
      </c>
      <c r="D14" s="285">
        <f>C14/C6*100</f>
        <v>0.32097004279600572</v>
      </c>
      <c r="E14" s="72">
        <f t="shared" si="7"/>
        <v>9</v>
      </c>
      <c r="F14" s="275">
        <f t="shared" si="1"/>
        <v>-9</v>
      </c>
      <c r="G14" s="72">
        <v>2557</v>
      </c>
      <c r="H14" s="285">
        <f>G14/G6*100</f>
        <v>22.382703081232496</v>
      </c>
      <c r="I14" s="72">
        <v>2486</v>
      </c>
      <c r="J14" s="285">
        <f>I14/I6*100</f>
        <v>21.429187139039737</v>
      </c>
      <c r="K14" s="72">
        <f t="shared" si="2"/>
        <v>5043</v>
      </c>
      <c r="L14" s="275">
        <f t="shared" si="3"/>
        <v>71</v>
      </c>
      <c r="M14" s="72">
        <f t="shared" si="4"/>
        <v>2557</v>
      </c>
      <c r="N14" s="72">
        <f t="shared" si="5"/>
        <v>2495</v>
      </c>
      <c r="O14" s="275">
        <f t="shared" si="6"/>
        <v>62</v>
      </c>
      <c r="P14" s="97"/>
      <c r="Q14" s="97"/>
    </row>
    <row r="15" spans="1:17" x14ac:dyDescent="0.15">
      <c r="A15" s="324" t="s">
        <v>53</v>
      </c>
      <c r="B15" s="271">
        <v>0</v>
      </c>
      <c r="C15" s="228">
        <v>6</v>
      </c>
      <c r="D15" s="285">
        <f>C15/C6*100</f>
        <v>0.21398002853067047</v>
      </c>
      <c r="E15" s="72">
        <f t="shared" si="7"/>
        <v>6</v>
      </c>
      <c r="F15" s="275">
        <f t="shared" si="1"/>
        <v>-6</v>
      </c>
      <c r="G15" s="72">
        <v>1454</v>
      </c>
      <c r="H15" s="285">
        <f>G15/G6*100</f>
        <v>12.727591036414566</v>
      </c>
      <c r="I15" s="72">
        <v>1359</v>
      </c>
      <c r="J15" s="285">
        <f>I15/I6*100</f>
        <v>11.714507370054307</v>
      </c>
      <c r="K15" s="72">
        <f t="shared" si="2"/>
        <v>2813</v>
      </c>
      <c r="L15" s="275">
        <f t="shared" si="3"/>
        <v>95</v>
      </c>
      <c r="M15" s="72">
        <f t="shared" si="4"/>
        <v>1454</v>
      </c>
      <c r="N15" s="72">
        <f t="shared" si="5"/>
        <v>1365</v>
      </c>
      <c r="O15" s="275">
        <f t="shared" si="6"/>
        <v>89</v>
      </c>
      <c r="P15" s="97"/>
      <c r="Q15" s="97"/>
    </row>
    <row r="16" spans="1:17" x14ac:dyDescent="0.15">
      <c r="A16" s="324" t="s">
        <v>54</v>
      </c>
      <c r="B16" s="271">
        <v>0</v>
      </c>
      <c r="C16" s="228">
        <v>3</v>
      </c>
      <c r="D16" s="285">
        <f>C16/C6*100</f>
        <v>0.10699001426533523</v>
      </c>
      <c r="E16" s="72">
        <f t="shared" si="7"/>
        <v>3</v>
      </c>
      <c r="F16" s="275">
        <f t="shared" si="1"/>
        <v>-3</v>
      </c>
      <c r="G16" s="72">
        <v>1103</v>
      </c>
      <c r="H16" s="285">
        <f>G16/G6*100</f>
        <v>9.655112044817928</v>
      </c>
      <c r="I16" s="72">
        <v>1127</v>
      </c>
      <c r="J16" s="285">
        <f>I16/I6*100</f>
        <v>9.7146797689854321</v>
      </c>
      <c r="K16" s="72">
        <f t="shared" si="2"/>
        <v>2230</v>
      </c>
      <c r="L16" s="275">
        <f t="shared" si="3"/>
        <v>-24</v>
      </c>
      <c r="M16" s="72">
        <f t="shared" si="4"/>
        <v>1103</v>
      </c>
      <c r="N16" s="72">
        <f t="shared" si="5"/>
        <v>1130</v>
      </c>
      <c r="O16" s="275">
        <f t="shared" si="6"/>
        <v>-27</v>
      </c>
      <c r="P16" s="97"/>
      <c r="Q16" s="97"/>
    </row>
    <row r="17" spans="1:17" x14ac:dyDescent="0.15">
      <c r="A17" s="46"/>
      <c r="B17" s="271"/>
      <c r="C17" s="72"/>
      <c r="D17" s="285"/>
      <c r="E17" s="72"/>
      <c r="F17" s="275"/>
      <c r="G17" s="72"/>
      <c r="H17" s="285"/>
      <c r="I17" s="72"/>
      <c r="J17" s="285"/>
      <c r="K17" s="72"/>
      <c r="L17" s="275"/>
      <c r="M17" s="72"/>
      <c r="N17" s="72"/>
      <c r="O17" s="275"/>
      <c r="P17" s="97"/>
      <c r="Q17" s="97"/>
    </row>
    <row r="18" spans="1:17" x14ac:dyDescent="0.15">
      <c r="A18" s="324" t="s">
        <v>594</v>
      </c>
      <c r="B18" s="271">
        <v>0</v>
      </c>
      <c r="C18" s="72">
        <v>252</v>
      </c>
      <c r="D18" s="285">
        <f>C18/C6*100</f>
        <v>8.9871611982881596</v>
      </c>
      <c r="E18" s="72">
        <f t="shared" si="7"/>
        <v>252</v>
      </c>
      <c r="F18" s="275">
        <f t="shared" si="1"/>
        <v>-252</v>
      </c>
      <c r="G18" s="72">
        <v>7183</v>
      </c>
      <c r="H18" s="285">
        <f>G18/G6*100</f>
        <v>62.876400560224091</v>
      </c>
      <c r="I18" s="72">
        <v>7194</v>
      </c>
      <c r="J18" s="285">
        <f>I18/I6*100</f>
        <v>62.011895526247741</v>
      </c>
      <c r="K18" s="72">
        <f t="shared" si="2"/>
        <v>14377</v>
      </c>
      <c r="L18" s="275">
        <f t="shared" si="3"/>
        <v>-11</v>
      </c>
      <c r="M18" s="72">
        <f t="shared" si="4"/>
        <v>7183</v>
      </c>
      <c r="N18" s="72">
        <f t="shared" si="5"/>
        <v>7446</v>
      </c>
      <c r="O18" s="275">
        <f t="shared" si="6"/>
        <v>-263</v>
      </c>
      <c r="P18" s="97"/>
      <c r="Q18" s="97"/>
    </row>
    <row r="19" spans="1:17" x14ac:dyDescent="0.15">
      <c r="A19" s="324" t="s">
        <v>53</v>
      </c>
      <c r="B19" s="271">
        <v>0</v>
      </c>
      <c r="C19" s="72">
        <v>173</v>
      </c>
      <c r="D19" s="285">
        <f>C19/C6*100</f>
        <v>6.1697574893009985</v>
      </c>
      <c r="E19" s="72">
        <f t="shared" si="7"/>
        <v>173</v>
      </c>
      <c r="F19" s="275">
        <f t="shared" si="1"/>
        <v>-173</v>
      </c>
      <c r="G19" s="72">
        <v>4055</v>
      </c>
      <c r="H19" s="285">
        <f>G19/G6*100</f>
        <v>35.495448179271712</v>
      </c>
      <c r="I19" s="72">
        <v>4050</v>
      </c>
      <c r="J19" s="285">
        <f>I19/I6*100</f>
        <v>34.910783553141975</v>
      </c>
      <c r="K19" s="72">
        <f t="shared" si="2"/>
        <v>8105</v>
      </c>
      <c r="L19" s="275">
        <f t="shared" si="3"/>
        <v>5</v>
      </c>
      <c r="M19" s="72">
        <f t="shared" si="4"/>
        <v>4055</v>
      </c>
      <c r="N19" s="72">
        <f t="shared" si="5"/>
        <v>4223</v>
      </c>
      <c r="O19" s="275">
        <f t="shared" si="6"/>
        <v>-168</v>
      </c>
      <c r="P19" s="97"/>
      <c r="Q19" s="97"/>
    </row>
    <row r="20" spans="1:17" x14ac:dyDescent="0.15">
      <c r="A20" s="324" t="s">
        <v>54</v>
      </c>
      <c r="B20" s="271">
        <v>0</v>
      </c>
      <c r="C20" s="72">
        <v>79</v>
      </c>
      <c r="D20" s="285">
        <f>C20/C6*100</f>
        <v>2.8174037089871611</v>
      </c>
      <c r="E20" s="72">
        <f t="shared" si="7"/>
        <v>79</v>
      </c>
      <c r="F20" s="275">
        <f t="shared" si="1"/>
        <v>-79</v>
      </c>
      <c r="G20" s="72">
        <v>3128</v>
      </c>
      <c r="H20" s="285">
        <f>G20/G6*100</f>
        <v>27.380952380952383</v>
      </c>
      <c r="I20" s="72">
        <v>3144</v>
      </c>
      <c r="J20" s="285">
        <f>I20/I6*100</f>
        <v>27.10111197310577</v>
      </c>
      <c r="K20" s="72">
        <f t="shared" si="2"/>
        <v>6272</v>
      </c>
      <c r="L20" s="275">
        <f t="shared" si="3"/>
        <v>-16</v>
      </c>
      <c r="M20" s="72">
        <f t="shared" si="4"/>
        <v>3128</v>
      </c>
      <c r="N20" s="72">
        <f t="shared" si="5"/>
        <v>3223</v>
      </c>
      <c r="O20" s="275">
        <f t="shared" si="6"/>
        <v>-95</v>
      </c>
      <c r="P20" s="97"/>
      <c r="Q20" s="97"/>
    </row>
    <row r="21" spans="1:17" x14ac:dyDescent="0.15">
      <c r="A21" s="46"/>
      <c r="B21" s="271"/>
      <c r="C21" s="72"/>
      <c r="D21" s="285"/>
      <c r="E21" s="72"/>
      <c r="F21" s="275"/>
      <c r="G21" s="72"/>
      <c r="H21" s="285"/>
      <c r="I21" s="72"/>
      <c r="J21" s="285"/>
      <c r="K21" s="72"/>
      <c r="L21" s="275"/>
      <c r="M21" s="72"/>
      <c r="N21" s="72"/>
      <c r="O21" s="275"/>
      <c r="P21" s="97"/>
      <c r="Q21" s="97"/>
    </row>
    <row r="22" spans="1:17" x14ac:dyDescent="0.15">
      <c r="A22" s="324" t="s">
        <v>593</v>
      </c>
      <c r="B22" s="271">
        <v>0</v>
      </c>
      <c r="C22" s="72">
        <v>2531</v>
      </c>
      <c r="D22" s="285">
        <f>C22/C6*100</f>
        <v>90.26390870185449</v>
      </c>
      <c r="E22" s="72">
        <f t="shared" si="7"/>
        <v>2531</v>
      </c>
      <c r="F22" s="275">
        <f t="shared" si="1"/>
        <v>-2531</v>
      </c>
      <c r="G22" s="72">
        <v>531</v>
      </c>
      <c r="H22" s="285">
        <f>G22/G6*100</f>
        <v>4.6481092436974789</v>
      </c>
      <c r="I22" s="72">
        <v>478</v>
      </c>
      <c r="J22" s="285">
        <f>I22/I6*100</f>
        <v>4.120334453926386</v>
      </c>
      <c r="K22" s="72">
        <f t="shared" si="2"/>
        <v>1009</v>
      </c>
      <c r="L22" s="275">
        <f t="shared" si="3"/>
        <v>53</v>
      </c>
      <c r="M22" s="72">
        <f t="shared" si="4"/>
        <v>531</v>
      </c>
      <c r="N22" s="72">
        <f t="shared" si="5"/>
        <v>3009</v>
      </c>
      <c r="O22" s="275">
        <f t="shared" si="6"/>
        <v>-2478</v>
      </c>
      <c r="P22" s="97"/>
      <c r="Q22" s="97"/>
    </row>
    <row r="23" spans="1:17" x14ac:dyDescent="0.15">
      <c r="A23" s="324" t="s">
        <v>53</v>
      </c>
      <c r="B23" s="271">
        <v>0</v>
      </c>
      <c r="C23" s="72">
        <v>1236</v>
      </c>
      <c r="D23" s="285">
        <f>C23/C6*100</f>
        <v>44.079885877318112</v>
      </c>
      <c r="E23" s="72">
        <f t="shared" si="7"/>
        <v>1236</v>
      </c>
      <c r="F23" s="275">
        <f t="shared" si="1"/>
        <v>-1236</v>
      </c>
      <c r="G23" s="72">
        <v>231</v>
      </c>
      <c r="H23" s="285">
        <f>G23/G6*100</f>
        <v>2.0220588235294117</v>
      </c>
      <c r="I23" s="72">
        <v>209</v>
      </c>
      <c r="J23" s="285">
        <f>I23/I6*100</f>
        <v>1.8015688302732522</v>
      </c>
      <c r="K23" s="72">
        <f t="shared" si="2"/>
        <v>440</v>
      </c>
      <c r="L23" s="275">
        <f t="shared" si="3"/>
        <v>22</v>
      </c>
      <c r="M23" s="72">
        <f t="shared" si="4"/>
        <v>231</v>
      </c>
      <c r="N23" s="72">
        <f t="shared" si="5"/>
        <v>1445</v>
      </c>
      <c r="O23" s="275">
        <f t="shared" si="6"/>
        <v>-1214</v>
      </c>
      <c r="P23" s="97"/>
      <c r="Q23" s="97"/>
    </row>
    <row r="24" spans="1:17" x14ac:dyDescent="0.15">
      <c r="A24" s="324" t="s">
        <v>54</v>
      </c>
      <c r="B24" s="271">
        <v>0</v>
      </c>
      <c r="C24" s="72">
        <v>1295</v>
      </c>
      <c r="D24" s="285">
        <f>C24/C6*100</f>
        <v>46.184022824536378</v>
      </c>
      <c r="E24" s="72">
        <f t="shared" si="7"/>
        <v>1295</v>
      </c>
      <c r="F24" s="275">
        <f t="shared" si="1"/>
        <v>-1295</v>
      </c>
      <c r="G24" s="72">
        <v>300</v>
      </c>
      <c r="H24" s="285">
        <f>G24/G6*100</f>
        <v>2.6260504201680672</v>
      </c>
      <c r="I24" s="72">
        <v>269</v>
      </c>
      <c r="J24" s="285">
        <f>I24/I6*100</f>
        <v>2.3187656236531335</v>
      </c>
      <c r="K24" s="72">
        <f t="shared" si="2"/>
        <v>569</v>
      </c>
      <c r="L24" s="275">
        <f t="shared" si="3"/>
        <v>31</v>
      </c>
      <c r="M24" s="72">
        <f t="shared" si="4"/>
        <v>300</v>
      </c>
      <c r="N24" s="72">
        <f t="shared" si="5"/>
        <v>1564</v>
      </c>
      <c r="O24" s="275">
        <f t="shared" si="6"/>
        <v>-1264</v>
      </c>
      <c r="P24" s="97"/>
      <c r="Q24" s="97"/>
    </row>
    <row r="25" spans="1:17" x14ac:dyDescent="0.15">
      <c r="A25" s="46"/>
      <c r="B25" s="271"/>
      <c r="C25" s="72"/>
      <c r="D25" s="285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97"/>
      <c r="Q25" s="97"/>
    </row>
    <row r="26" spans="1:17" x14ac:dyDescent="0.15">
      <c r="A26" s="324" t="s">
        <v>592</v>
      </c>
      <c r="B26" s="271">
        <v>0</v>
      </c>
      <c r="C26" s="72">
        <v>0</v>
      </c>
      <c r="D26" s="285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97"/>
      <c r="Q26" s="97"/>
    </row>
    <row r="27" spans="1:17" x14ac:dyDescent="0.15">
      <c r="A27" s="324" t="s">
        <v>53</v>
      </c>
      <c r="B27" s="271">
        <v>0</v>
      </c>
      <c r="C27" s="72">
        <v>0</v>
      </c>
      <c r="D27" s="285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97"/>
      <c r="Q27" s="97"/>
    </row>
    <row r="28" spans="1:17" ht="14.25" thickBot="1" x14ac:dyDescent="0.2">
      <c r="A28" s="119" t="s">
        <v>54</v>
      </c>
      <c r="B28" s="273">
        <v>0</v>
      </c>
      <c r="C28" s="274">
        <v>0</v>
      </c>
      <c r="D28" s="286">
        <v>0</v>
      </c>
      <c r="E28" s="274">
        <v>0</v>
      </c>
      <c r="F28" s="274">
        <v>0</v>
      </c>
      <c r="G28" s="274">
        <v>0</v>
      </c>
      <c r="H28" s="274">
        <v>0</v>
      </c>
      <c r="I28" s="274">
        <v>0</v>
      </c>
      <c r="J28" s="274">
        <v>0</v>
      </c>
      <c r="K28" s="274">
        <v>0</v>
      </c>
      <c r="L28" s="274">
        <v>0</v>
      </c>
      <c r="M28" s="274">
        <v>0</v>
      </c>
      <c r="N28" s="274">
        <v>0</v>
      </c>
      <c r="O28" s="274">
        <v>0</v>
      </c>
      <c r="P28" s="97"/>
      <c r="Q28" s="97"/>
    </row>
    <row r="29" spans="1:17" x14ac:dyDescent="0.15">
      <c r="A29" s="69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0"/>
      <c r="N29" s="120"/>
      <c r="O29" s="104" t="s">
        <v>168</v>
      </c>
      <c r="P29" s="2"/>
      <c r="Q29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1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754</v>
      </c>
      <c r="B1" s="2"/>
      <c r="C1" s="2"/>
      <c r="D1" s="2"/>
      <c r="E1" s="2"/>
      <c r="F1" s="2"/>
    </row>
    <row r="2" spans="1:7" x14ac:dyDescent="0.15">
      <c r="A2" s="97"/>
      <c r="B2" s="97"/>
      <c r="C2" s="97"/>
      <c r="D2" s="97"/>
      <c r="E2" s="70" t="s">
        <v>755</v>
      </c>
      <c r="F2" s="97"/>
      <c r="G2" s="292"/>
    </row>
    <row r="3" spans="1:7" ht="24" customHeight="1" x14ac:dyDescent="0.15">
      <c r="A3" s="355" t="s">
        <v>756</v>
      </c>
      <c r="B3" s="355" t="s">
        <v>4</v>
      </c>
      <c r="C3" s="355" t="s">
        <v>5</v>
      </c>
      <c r="D3" s="355"/>
      <c r="E3" s="355"/>
      <c r="F3" s="97"/>
      <c r="G3" s="292"/>
    </row>
    <row r="4" spans="1:7" ht="24" customHeight="1" x14ac:dyDescent="0.15">
      <c r="A4" s="355"/>
      <c r="B4" s="355"/>
      <c r="C4" s="291" t="s">
        <v>757</v>
      </c>
      <c r="D4" s="291" t="s">
        <v>11</v>
      </c>
      <c r="E4" s="291" t="s">
        <v>12</v>
      </c>
      <c r="F4" s="97"/>
      <c r="G4" s="292"/>
    </row>
    <row r="5" spans="1:7" ht="24" customHeight="1" x14ac:dyDescent="0.15">
      <c r="A5" s="303" t="s">
        <v>780</v>
      </c>
      <c r="B5" s="306" t="s">
        <v>781</v>
      </c>
      <c r="C5" s="307">
        <v>3155</v>
      </c>
      <c r="D5" s="307">
        <v>1342</v>
      </c>
      <c r="E5" s="307">
        <v>1813</v>
      </c>
      <c r="F5" s="97"/>
      <c r="G5" s="292"/>
    </row>
    <row r="6" spans="1:7" ht="24" customHeight="1" x14ac:dyDescent="0.15">
      <c r="A6" s="303" t="s">
        <v>782</v>
      </c>
      <c r="B6" s="306" t="s">
        <v>783</v>
      </c>
      <c r="C6" s="307">
        <v>3220</v>
      </c>
      <c r="D6" s="307">
        <v>1425</v>
      </c>
      <c r="E6" s="307">
        <v>1795</v>
      </c>
      <c r="F6" s="97"/>
      <c r="G6" s="292"/>
    </row>
    <row r="7" spans="1:7" ht="24" customHeight="1" x14ac:dyDescent="0.15">
      <c r="A7" s="303" t="s">
        <v>784</v>
      </c>
      <c r="B7" s="306" t="s">
        <v>785</v>
      </c>
      <c r="C7" s="307">
        <v>3261</v>
      </c>
      <c r="D7" s="307">
        <v>1454</v>
      </c>
      <c r="E7" s="307">
        <v>1807</v>
      </c>
      <c r="F7" s="97"/>
      <c r="G7" s="292"/>
    </row>
    <row r="8" spans="1:7" ht="24" customHeight="1" x14ac:dyDescent="0.15">
      <c r="A8" s="303" t="s">
        <v>786</v>
      </c>
      <c r="B8" s="306" t="s">
        <v>787</v>
      </c>
      <c r="C8" s="307">
        <v>3417</v>
      </c>
      <c r="D8" s="307">
        <v>1537</v>
      </c>
      <c r="E8" s="307">
        <v>1880</v>
      </c>
      <c r="F8" s="97"/>
      <c r="G8" s="292"/>
    </row>
    <row r="9" spans="1:7" s="295" customFormat="1" ht="24" customHeight="1" x14ac:dyDescent="0.15">
      <c r="A9" s="305" t="s">
        <v>788</v>
      </c>
      <c r="B9" s="318" t="s">
        <v>789</v>
      </c>
      <c r="C9" s="313">
        <v>3584</v>
      </c>
      <c r="D9" s="313">
        <v>1585</v>
      </c>
      <c r="E9" s="313">
        <v>1999</v>
      </c>
      <c r="F9" s="293"/>
      <c r="G9" s="294"/>
    </row>
    <row r="10" spans="1:7" x14ac:dyDescent="0.15">
      <c r="A10" s="296" t="s">
        <v>758</v>
      </c>
      <c r="B10" s="2"/>
      <c r="C10" s="2"/>
      <c r="D10" s="2"/>
      <c r="E10" s="3" t="s">
        <v>759</v>
      </c>
      <c r="F10" s="97"/>
      <c r="G10" s="292"/>
    </row>
    <row r="11" spans="1:7" x14ac:dyDescent="0.15">
      <c r="A11" s="86"/>
      <c r="B11" s="106"/>
      <c r="C11" s="2"/>
      <c r="D11" s="2"/>
      <c r="E11" s="2"/>
      <c r="F11" s="97"/>
      <c r="G11" s="292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A3" sqref="A3"/>
    </sheetView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760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97"/>
      <c r="B2" s="97"/>
      <c r="C2" s="97"/>
      <c r="D2" s="97"/>
      <c r="E2" s="97"/>
      <c r="F2" s="97"/>
      <c r="G2" s="97"/>
      <c r="H2" s="97"/>
      <c r="I2" s="97"/>
      <c r="J2" s="314" t="s">
        <v>755</v>
      </c>
      <c r="L2" s="97"/>
      <c r="M2" s="97"/>
      <c r="N2" s="97"/>
      <c r="O2" s="97"/>
      <c r="P2" s="97"/>
      <c r="Q2" s="97"/>
      <c r="R2" s="97"/>
      <c r="S2" s="97"/>
      <c r="T2" s="97"/>
      <c r="V2" s="2"/>
    </row>
    <row r="3" spans="1:24" ht="33" customHeight="1" x14ac:dyDescent="0.15">
      <c r="A3" s="315" t="s">
        <v>761</v>
      </c>
      <c r="B3" s="308" t="s">
        <v>762</v>
      </c>
      <c r="C3" s="315" t="s">
        <v>790</v>
      </c>
      <c r="D3" s="315" t="s">
        <v>791</v>
      </c>
      <c r="E3" s="315" t="s">
        <v>763</v>
      </c>
      <c r="F3" s="315" t="s">
        <v>792</v>
      </c>
      <c r="G3" s="315" t="s">
        <v>764</v>
      </c>
      <c r="H3" s="315" t="s">
        <v>793</v>
      </c>
      <c r="I3" s="315" t="s">
        <v>794</v>
      </c>
      <c r="J3" s="315" t="s">
        <v>765</v>
      </c>
      <c r="U3" s="97"/>
      <c r="V3" s="292"/>
      <c r="W3" s="292"/>
      <c r="X3" s="292"/>
    </row>
    <row r="4" spans="1:24" ht="24" customHeight="1" x14ac:dyDescent="0.15">
      <c r="A4" s="309" t="s">
        <v>774</v>
      </c>
      <c r="B4" s="310">
        <v>3155</v>
      </c>
      <c r="C4" s="307">
        <v>23</v>
      </c>
      <c r="D4" s="307">
        <v>24</v>
      </c>
      <c r="E4" s="307">
        <v>719</v>
      </c>
      <c r="F4" s="307">
        <v>14</v>
      </c>
      <c r="G4" s="307">
        <v>994</v>
      </c>
      <c r="H4" s="307">
        <v>349</v>
      </c>
      <c r="I4" s="307">
        <v>257</v>
      </c>
      <c r="J4" s="307">
        <v>12</v>
      </c>
      <c r="U4" s="97"/>
      <c r="V4" s="292"/>
      <c r="W4" s="292"/>
      <c r="X4" s="292"/>
    </row>
    <row r="5" spans="1:24" ht="24" customHeight="1" x14ac:dyDescent="0.15">
      <c r="A5" s="309" t="s">
        <v>795</v>
      </c>
      <c r="B5" s="310">
        <v>3220</v>
      </c>
      <c r="C5" s="307">
        <v>22</v>
      </c>
      <c r="D5" s="307">
        <v>26</v>
      </c>
      <c r="E5" s="307">
        <v>639</v>
      </c>
      <c r="F5" s="307">
        <v>17</v>
      </c>
      <c r="G5" s="307">
        <v>970</v>
      </c>
      <c r="H5" s="307">
        <v>373</v>
      </c>
      <c r="I5" s="307">
        <v>254</v>
      </c>
      <c r="J5" s="307">
        <v>17</v>
      </c>
      <c r="U5" s="97"/>
      <c r="V5" s="292"/>
      <c r="W5" s="292"/>
      <c r="X5" s="292"/>
    </row>
    <row r="6" spans="1:24" ht="24" customHeight="1" x14ac:dyDescent="0.15">
      <c r="A6" s="309" t="s">
        <v>796</v>
      </c>
      <c r="B6" s="310">
        <v>3261</v>
      </c>
      <c r="C6" s="307">
        <v>23</v>
      </c>
      <c r="D6" s="307">
        <v>23</v>
      </c>
      <c r="E6" s="307">
        <v>635</v>
      </c>
      <c r="F6" s="307">
        <v>18</v>
      </c>
      <c r="G6" s="307">
        <v>937</v>
      </c>
      <c r="H6" s="307">
        <v>388</v>
      </c>
      <c r="I6" s="307">
        <v>250</v>
      </c>
      <c r="J6" s="307">
        <v>16</v>
      </c>
      <c r="U6" s="97"/>
      <c r="V6" s="292"/>
      <c r="W6" s="292"/>
      <c r="X6" s="292"/>
    </row>
    <row r="7" spans="1:24" ht="24" customHeight="1" x14ac:dyDescent="0.15">
      <c r="A7" s="309" t="s">
        <v>797</v>
      </c>
      <c r="B7" s="310">
        <v>3417</v>
      </c>
      <c r="C7" s="307">
        <v>29</v>
      </c>
      <c r="D7" s="307">
        <v>27</v>
      </c>
      <c r="E7" s="307">
        <v>677</v>
      </c>
      <c r="F7" s="307">
        <v>15</v>
      </c>
      <c r="G7" s="307">
        <v>899</v>
      </c>
      <c r="H7" s="307">
        <v>418</v>
      </c>
      <c r="I7" s="307">
        <v>260</v>
      </c>
      <c r="J7" s="307">
        <v>17</v>
      </c>
      <c r="U7" s="97"/>
      <c r="V7" s="292"/>
      <c r="W7" s="292"/>
      <c r="X7" s="292"/>
    </row>
    <row r="8" spans="1:24" s="295" customFormat="1" ht="24" customHeight="1" x14ac:dyDescent="0.15">
      <c r="A8" s="311" t="s">
        <v>798</v>
      </c>
      <c r="B8" s="312">
        <v>3584</v>
      </c>
      <c r="C8" s="313">
        <v>25</v>
      </c>
      <c r="D8" s="313">
        <v>25</v>
      </c>
      <c r="E8" s="313">
        <v>686</v>
      </c>
      <c r="F8" s="313">
        <v>15</v>
      </c>
      <c r="G8" s="313">
        <v>914</v>
      </c>
      <c r="H8" s="313">
        <v>439</v>
      </c>
      <c r="I8" s="313">
        <v>265</v>
      </c>
      <c r="J8" s="313">
        <v>18</v>
      </c>
      <c r="U8" s="293"/>
      <c r="V8" s="294"/>
      <c r="W8" s="294"/>
      <c r="X8" s="294"/>
    </row>
    <row r="9" spans="1:24" ht="33" customHeight="1" x14ac:dyDescent="0.15">
      <c r="A9" s="315" t="s">
        <v>761</v>
      </c>
      <c r="B9" s="315" t="s">
        <v>766</v>
      </c>
      <c r="C9" s="315" t="s">
        <v>804</v>
      </c>
      <c r="D9" s="315" t="s">
        <v>805</v>
      </c>
      <c r="E9" s="315" t="s">
        <v>806</v>
      </c>
      <c r="F9" s="315" t="s">
        <v>807</v>
      </c>
      <c r="G9" s="315" t="s">
        <v>808</v>
      </c>
      <c r="H9" s="315" t="s">
        <v>809</v>
      </c>
      <c r="I9" s="315" t="s">
        <v>810</v>
      </c>
      <c r="J9" s="323" t="s">
        <v>767</v>
      </c>
      <c r="U9" s="97"/>
      <c r="V9" s="292"/>
      <c r="W9" s="292"/>
      <c r="X9" s="292"/>
    </row>
    <row r="10" spans="1:24" ht="24" customHeight="1" x14ac:dyDescent="0.15">
      <c r="A10" s="309" t="s">
        <v>774</v>
      </c>
      <c r="B10" s="307">
        <v>98</v>
      </c>
      <c r="C10" s="307">
        <v>242</v>
      </c>
      <c r="D10" s="307">
        <v>105</v>
      </c>
      <c r="E10" s="307">
        <v>24</v>
      </c>
      <c r="F10" s="307">
        <v>18</v>
      </c>
      <c r="G10" s="307">
        <v>33</v>
      </c>
      <c r="H10" s="307">
        <v>27</v>
      </c>
      <c r="I10" s="307">
        <v>71</v>
      </c>
      <c r="J10" s="307">
        <v>145</v>
      </c>
      <c r="L10" s="2"/>
      <c r="M10" s="2"/>
      <c r="N10" s="2"/>
      <c r="O10" s="2"/>
      <c r="P10" s="2"/>
      <c r="Q10" s="2"/>
      <c r="R10" s="2"/>
      <c r="S10" s="2"/>
      <c r="T10" s="2"/>
      <c r="U10" s="97"/>
      <c r="V10" s="292"/>
      <c r="W10" s="292"/>
      <c r="X10" s="292"/>
    </row>
    <row r="11" spans="1:24" ht="24" customHeight="1" x14ac:dyDescent="0.15">
      <c r="A11" s="309" t="s">
        <v>795</v>
      </c>
      <c r="B11" s="307">
        <v>106</v>
      </c>
      <c r="C11" s="307">
        <v>287</v>
      </c>
      <c r="D11" s="307">
        <v>128</v>
      </c>
      <c r="E11" s="307">
        <v>34</v>
      </c>
      <c r="F11" s="307">
        <v>17</v>
      </c>
      <c r="G11" s="307">
        <v>45</v>
      </c>
      <c r="H11" s="307">
        <v>41</v>
      </c>
      <c r="I11" s="307">
        <v>77</v>
      </c>
      <c r="J11" s="307">
        <v>167</v>
      </c>
      <c r="U11" s="292"/>
      <c r="V11" s="292"/>
      <c r="W11" s="292"/>
      <c r="X11" s="292"/>
    </row>
    <row r="12" spans="1:24" ht="24" customHeight="1" x14ac:dyDescent="0.15">
      <c r="A12" s="309" t="s">
        <v>796</v>
      </c>
      <c r="B12" s="307">
        <v>104</v>
      </c>
      <c r="C12" s="307">
        <v>302</v>
      </c>
      <c r="D12" s="307">
        <v>125</v>
      </c>
      <c r="E12" s="307">
        <v>33</v>
      </c>
      <c r="F12" s="307">
        <v>19</v>
      </c>
      <c r="G12" s="307">
        <v>46</v>
      </c>
      <c r="H12" s="307">
        <v>77</v>
      </c>
      <c r="I12" s="307">
        <v>76</v>
      </c>
      <c r="J12" s="307">
        <v>189</v>
      </c>
      <c r="U12" s="292"/>
      <c r="V12" s="292"/>
      <c r="W12" s="292"/>
      <c r="X12" s="292"/>
    </row>
    <row r="13" spans="1:24" ht="24" customHeight="1" x14ac:dyDescent="0.15">
      <c r="A13" s="309" t="s">
        <v>797</v>
      </c>
      <c r="B13" s="307">
        <v>101</v>
      </c>
      <c r="C13" s="307">
        <v>304</v>
      </c>
      <c r="D13" s="307">
        <v>170</v>
      </c>
      <c r="E13" s="307">
        <v>34</v>
      </c>
      <c r="F13" s="307">
        <v>24</v>
      </c>
      <c r="G13" s="307">
        <v>50</v>
      </c>
      <c r="H13" s="307">
        <v>94</v>
      </c>
      <c r="I13" s="307">
        <v>81</v>
      </c>
      <c r="J13" s="307">
        <v>217</v>
      </c>
      <c r="U13" s="292"/>
      <c r="V13" s="292"/>
      <c r="W13" s="292"/>
      <c r="X13" s="292"/>
    </row>
    <row r="14" spans="1:24" ht="24" customHeight="1" x14ac:dyDescent="0.15">
      <c r="A14" s="311" t="s">
        <v>798</v>
      </c>
      <c r="B14" s="313">
        <v>106</v>
      </c>
      <c r="C14" s="313">
        <v>413</v>
      </c>
      <c r="D14" s="313">
        <v>185</v>
      </c>
      <c r="E14" s="313">
        <v>41</v>
      </c>
      <c r="F14" s="313">
        <v>26</v>
      </c>
      <c r="G14" s="313">
        <v>66</v>
      </c>
      <c r="H14" s="313">
        <v>70</v>
      </c>
      <c r="I14" s="313">
        <v>74</v>
      </c>
      <c r="J14" s="307">
        <v>216</v>
      </c>
      <c r="U14" s="292"/>
      <c r="V14" s="292"/>
      <c r="W14" s="292"/>
      <c r="X14" s="292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759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41"/>
  <sheetViews>
    <sheetView zoomScaleNormal="100" workbookViewId="0">
      <selection activeCell="A5" sqref="A5:A7"/>
    </sheetView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288</v>
      </c>
    </row>
    <row r="3" spans="1:9" ht="14.25" x14ac:dyDescent="0.15">
      <c r="A3" s="89" t="s">
        <v>289</v>
      </c>
    </row>
    <row r="4" spans="1:9" ht="14.25" thickBot="1" x14ac:dyDescent="0.2">
      <c r="E4" s="57"/>
      <c r="I4" s="57" t="s">
        <v>290</v>
      </c>
    </row>
    <row r="5" spans="1:9" ht="18" customHeight="1" x14ac:dyDescent="0.15">
      <c r="A5" s="333" t="s">
        <v>291</v>
      </c>
      <c r="B5" s="368" t="s">
        <v>602</v>
      </c>
      <c r="C5" s="340"/>
      <c r="D5" s="340"/>
      <c r="E5" s="340"/>
      <c r="F5" s="368" t="s">
        <v>619</v>
      </c>
      <c r="G5" s="340"/>
      <c r="H5" s="340"/>
      <c r="I5" s="340"/>
    </row>
    <row r="6" spans="1:9" ht="18" customHeight="1" x14ac:dyDescent="0.15">
      <c r="A6" s="365"/>
      <c r="B6" s="369" t="s">
        <v>292</v>
      </c>
      <c r="C6" s="356" t="s">
        <v>5</v>
      </c>
      <c r="D6" s="370"/>
      <c r="E6" s="370"/>
      <c r="F6" s="369" t="s">
        <v>292</v>
      </c>
      <c r="G6" s="356" t="s">
        <v>5</v>
      </c>
      <c r="H6" s="370"/>
      <c r="I6" s="370"/>
    </row>
    <row r="7" spans="1:9" ht="18" customHeight="1" x14ac:dyDescent="0.15">
      <c r="A7" s="334"/>
      <c r="B7" s="338"/>
      <c r="C7" s="165" t="s">
        <v>11</v>
      </c>
      <c r="D7" s="165" t="s">
        <v>12</v>
      </c>
      <c r="E7" s="166" t="s">
        <v>293</v>
      </c>
      <c r="F7" s="338"/>
      <c r="G7" s="177" t="s">
        <v>11</v>
      </c>
      <c r="H7" s="177" t="s">
        <v>12</v>
      </c>
      <c r="I7" s="178" t="s">
        <v>293</v>
      </c>
    </row>
    <row r="8" spans="1:9" ht="18" customHeight="1" x14ac:dyDescent="0.15">
      <c r="A8" s="121" t="s">
        <v>294</v>
      </c>
      <c r="B8" s="167">
        <v>119985</v>
      </c>
      <c r="C8" s="122">
        <v>132758</v>
      </c>
      <c r="D8" s="122">
        <v>138017</v>
      </c>
      <c r="E8" s="122">
        <v>270775</v>
      </c>
      <c r="F8" s="167">
        <v>121091</v>
      </c>
      <c r="G8" s="122">
        <v>132507</v>
      </c>
      <c r="H8" s="122">
        <v>137782</v>
      </c>
      <c r="I8" s="122">
        <v>270289</v>
      </c>
    </row>
    <row r="9" spans="1:9" ht="18" customHeight="1" x14ac:dyDescent="0.15">
      <c r="A9" s="123"/>
      <c r="B9" s="124"/>
      <c r="C9" s="97"/>
      <c r="D9" s="97"/>
      <c r="E9" s="97"/>
      <c r="F9" s="124"/>
      <c r="G9" s="97"/>
      <c r="H9" s="97"/>
      <c r="I9" s="97"/>
    </row>
    <row r="10" spans="1:9" ht="18" customHeight="1" x14ac:dyDescent="0.15">
      <c r="A10" s="125" t="s">
        <v>295</v>
      </c>
      <c r="B10" s="168">
        <v>839</v>
      </c>
      <c r="C10" s="112">
        <v>945</v>
      </c>
      <c r="D10" s="112">
        <v>1020</v>
      </c>
      <c r="E10" s="112">
        <v>1965</v>
      </c>
      <c r="F10" s="168">
        <v>822</v>
      </c>
      <c r="G10" s="112">
        <v>916</v>
      </c>
      <c r="H10" s="112">
        <v>985</v>
      </c>
      <c r="I10" s="112">
        <v>1901</v>
      </c>
    </row>
    <row r="11" spans="1:9" ht="18" customHeight="1" x14ac:dyDescent="0.15">
      <c r="A11" s="126" t="s">
        <v>296</v>
      </c>
      <c r="B11" s="169">
        <v>71</v>
      </c>
      <c r="C11" s="112">
        <v>103</v>
      </c>
      <c r="D11" s="112">
        <v>98</v>
      </c>
      <c r="E11" s="112">
        <v>201</v>
      </c>
      <c r="F11" s="169">
        <v>71</v>
      </c>
      <c r="G11" s="112">
        <v>103</v>
      </c>
      <c r="H11" s="112">
        <v>97</v>
      </c>
      <c r="I11" s="112">
        <v>200</v>
      </c>
    </row>
    <row r="12" spans="1:9" ht="18" customHeight="1" x14ac:dyDescent="0.15">
      <c r="A12" s="125" t="s">
        <v>297</v>
      </c>
      <c r="B12" s="168">
        <v>1375</v>
      </c>
      <c r="C12" s="112">
        <v>1378</v>
      </c>
      <c r="D12" s="112">
        <v>1491</v>
      </c>
      <c r="E12" s="112">
        <v>2869</v>
      </c>
      <c r="F12" s="168">
        <v>1380</v>
      </c>
      <c r="G12" s="112">
        <v>1354</v>
      </c>
      <c r="H12" s="112">
        <v>1467</v>
      </c>
      <c r="I12" s="112">
        <v>2821</v>
      </c>
    </row>
    <row r="13" spans="1:9" ht="18" customHeight="1" x14ac:dyDescent="0.15">
      <c r="A13" s="125" t="s">
        <v>298</v>
      </c>
      <c r="B13" s="168">
        <v>475</v>
      </c>
      <c r="C13" s="112">
        <v>536</v>
      </c>
      <c r="D13" s="112">
        <v>542</v>
      </c>
      <c r="E13" s="112">
        <v>1078</v>
      </c>
      <c r="F13" s="168">
        <v>469</v>
      </c>
      <c r="G13" s="112">
        <v>529</v>
      </c>
      <c r="H13" s="112">
        <v>540</v>
      </c>
      <c r="I13" s="112">
        <v>1069</v>
      </c>
    </row>
    <row r="14" spans="1:9" ht="18" customHeight="1" x14ac:dyDescent="0.15">
      <c r="A14" s="125" t="s">
        <v>299</v>
      </c>
      <c r="B14" s="168">
        <v>49</v>
      </c>
      <c r="C14" s="112">
        <v>97</v>
      </c>
      <c r="D14" s="112">
        <v>97</v>
      </c>
      <c r="E14" s="112">
        <v>194</v>
      </c>
      <c r="F14" s="168">
        <v>46</v>
      </c>
      <c r="G14" s="112">
        <v>93</v>
      </c>
      <c r="H14" s="112">
        <v>93</v>
      </c>
      <c r="I14" s="112">
        <v>186</v>
      </c>
    </row>
    <row r="15" spans="1:9" ht="18" customHeight="1" x14ac:dyDescent="0.15">
      <c r="A15" s="125" t="s">
        <v>300</v>
      </c>
      <c r="B15" s="168">
        <v>49</v>
      </c>
      <c r="C15" s="112">
        <v>75</v>
      </c>
      <c r="D15" s="112">
        <v>87</v>
      </c>
      <c r="E15" s="112">
        <v>162</v>
      </c>
      <c r="F15" s="168">
        <v>49</v>
      </c>
      <c r="G15" s="112">
        <v>70</v>
      </c>
      <c r="H15" s="112">
        <v>84</v>
      </c>
      <c r="I15" s="112">
        <v>154</v>
      </c>
    </row>
    <row r="16" spans="1:9" ht="18" customHeight="1" x14ac:dyDescent="0.15">
      <c r="A16" s="125" t="s">
        <v>301</v>
      </c>
      <c r="B16" s="168">
        <v>365</v>
      </c>
      <c r="C16" s="112">
        <v>332</v>
      </c>
      <c r="D16" s="112">
        <v>328</v>
      </c>
      <c r="E16" s="112">
        <v>660</v>
      </c>
      <c r="F16" s="168">
        <v>373</v>
      </c>
      <c r="G16" s="112">
        <v>327</v>
      </c>
      <c r="H16" s="112">
        <v>329</v>
      </c>
      <c r="I16" s="112">
        <v>656</v>
      </c>
    </row>
    <row r="17" spans="1:9" ht="18" customHeight="1" x14ac:dyDescent="0.15">
      <c r="A17" s="125" t="s">
        <v>302</v>
      </c>
      <c r="B17" s="168">
        <v>236</v>
      </c>
      <c r="C17" s="112">
        <v>243</v>
      </c>
      <c r="D17" s="112">
        <v>256</v>
      </c>
      <c r="E17" s="112">
        <v>499</v>
      </c>
      <c r="F17" s="168">
        <v>235</v>
      </c>
      <c r="G17" s="112">
        <v>237</v>
      </c>
      <c r="H17" s="112">
        <v>257</v>
      </c>
      <c r="I17" s="112">
        <v>494</v>
      </c>
    </row>
    <row r="18" spans="1:9" ht="18" customHeight="1" x14ac:dyDescent="0.15">
      <c r="A18" s="125" t="s">
        <v>303</v>
      </c>
      <c r="B18" s="168">
        <v>296</v>
      </c>
      <c r="C18" s="112">
        <v>281</v>
      </c>
      <c r="D18" s="112">
        <v>292</v>
      </c>
      <c r="E18" s="112">
        <v>573</v>
      </c>
      <c r="F18" s="168">
        <v>298</v>
      </c>
      <c r="G18" s="112">
        <v>277</v>
      </c>
      <c r="H18" s="112">
        <v>290</v>
      </c>
      <c r="I18" s="112">
        <v>567</v>
      </c>
    </row>
    <row r="19" spans="1:9" ht="18" customHeight="1" x14ac:dyDescent="0.15">
      <c r="A19" s="125" t="s">
        <v>304</v>
      </c>
      <c r="B19" s="168">
        <v>79</v>
      </c>
      <c r="C19" s="112">
        <v>110</v>
      </c>
      <c r="D19" s="112">
        <v>107</v>
      </c>
      <c r="E19" s="112">
        <v>217</v>
      </c>
      <c r="F19" s="168">
        <v>81</v>
      </c>
      <c r="G19" s="112">
        <v>107</v>
      </c>
      <c r="H19" s="112">
        <v>105</v>
      </c>
      <c r="I19" s="112">
        <v>212</v>
      </c>
    </row>
    <row r="20" spans="1:9" ht="18" customHeight="1" x14ac:dyDescent="0.15">
      <c r="A20" s="125" t="s">
        <v>305</v>
      </c>
      <c r="B20" s="168">
        <v>172</v>
      </c>
      <c r="C20" s="112">
        <v>249</v>
      </c>
      <c r="D20" s="112">
        <v>304</v>
      </c>
      <c r="E20" s="112">
        <v>553</v>
      </c>
      <c r="F20" s="168">
        <v>176</v>
      </c>
      <c r="G20" s="112">
        <v>256</v>
      </c>
      <c r="H20" s="112">
        <v>308</v>
      </c>
      <c r="I20" s="112">
        <v>564</v>
      </c>
    </row>
    <row r="21" spans="1:9" ht="18" customHeight="1" x14ac:dyDescent="0.15">
      <c r="A21" s="125" t="s">
        <v>306</v>
      </c>
      <c r="B21" s="168">
        <v>191</v>
      </c>
      <c r="C21" s="112">
        <v>261</v>
      </c>
      <c r="D21" s="112">
        <v>307</v>
      </c>
      <c r="E21" s="112">
        <v>568</v>
      </c>
      <c r="F21" s="168">
        <v>192</v>
      </c>
      <c r="G21" s="112">
        <v>259</v>
      </c>
      <c r="H21" s="112">
        <v>304</v>
      </c>
      <c r="I21" s="112">
        <v>563</v>
      </c>
    </row>
    <row r="22" spans="1:9" ht="18" customHeight="1" x14ac:dyDescent="0.15">
      <c r="A22" s="125" t="s">
        <v>307</v>
      </c>
      <c r="B22" s="168">
        <v>370</v>
      </c>
      <c r="C22" s="112">
        <v>485</v>
      </c>
      <c r="D22" s="112">
        <v>508</v>
      </c>
      <c r="E22" s="112">
        <v>993</v>
      </c>
      <c r="F22" s="168">
        <v>373</v>
      </c>
      <c r="G22" s="112">
        <v>477</v>
      </c>
      <c r="H22" s="112">
        <v>504</v>
      </c>
      <c r="I22" s="112">
        <v>981</v>
      </c>
    </row>
    <row r="23" spans="1:9" ht="18" customHeight="1" x14ac:dyDescent="0.15">
      <c r="A23" s="125" t="s">
        <v>308</v>
      </c>
      <c r="B23" s="168">
        <v>836</v>
      </c>
      <c r="C23" s="112">
        <v>772</v>
      </c>
      <c r="D23" s="112">
        <v>840</v>
      </c>
      <c r="E23" s="112">
        <v>1612</v>
      </c>
      <c r="F23" s="168">
        <v>852</v>
      </c>
      <c r="G23" s="112">
        <v>782</v>
      </c>
      <c r="H23" s="112">
        <v>848</v>
      </c>
      <c r="I23" s="112">
        <v>1630</v>
      </c>
    </row>
    <row r="24" spans="1:9" ht="18" customHeight="1" x14ac:dyDescent="0.15">
      <c r="A24" s="125" t="s">
        <v>309</v>
      </c>
      <c r="B24" s="168">
        <v>518</v>
      </c>
      <c r="C24" s="112">
        <v>461</v>
      </c>
      <c r="D24" s="112">
        <v>470</v>
      </c>
      <c r="E24" s="112">
        <v>931</v>
      </c>
      <c r="F24" s="168">
        <v>520</v>
      </c>
      <c r="G24" s="112">
        <v>460</v>
      </c>
      <c r="H24" s="112">
        <v>468</v>
      </c>
      <c r="I24" s="112">
        <v>928</v>
      </c>
    </row>
    <row r="25" spans="1:9" ht="18" customHeight="1" x14ac:dyDescent="0.15">
      <c r="A25" s="125" t="s">
        <v>310</v>
      </c>
      <c r="B25" s="168">
        <v>558</v>
      </c>
      <c r="C25" s="112">
        <v>546</v>
      </c>
      <c r="D25" s="112">
        <v>564</v>
      </c>
      <c r="E25" s="112">
        <v>1110</v>
      </c>
      <c r="F25" s="168">
        <v>556</v>
      </c>
      <c r="G25" s="112">
        <v>546</v>
      </c>
      <c r="H25" s="112">
        <v>565</v>
      </c>
      <c r="I25" s="112">
        <v>1111</v>
      </c>
    </row>
    <row r="26" spans="1:9" ht="18" customHeight="1" x14ac:dyDescent="0.15">
      <c r="A26" s="125" t="s">
        <v>311</v>
      </c>
      <c r="B26" s="168">
        <v>478</v>
      </c>
      <c r="C26" s="112">
        <v>615</v>
      </c>
      <c r="D26" s="112">
        <v>679</v>
      </c>
      <c r="E26" s="112">
        <v>1294</v>
      </c>
      <c r="F26" s="168">
        <v>481</v>
      </c>
      <c r="G26" s="112">
        <v>611</v>
      </c>
      <c r="H26" s="112">
        <v>685</v>
      </c>
      <c r="I26" s="112">
        <v>1296</v>
      </c>
    </row>
    <row r="27" spans="1:9" ht="18" customHeight="1" x14ac:dyDescent="0.15">
      <c r="A27" s="125" t="s">
        <v>312</v>
      </c>
      <c r="B27" s="168">
        <v>14</v>
      </c>
      <c r="C27" s="112">
        <v>16</v>
      </c>
      <c r="D27" s="112">
        <v>19</v>
      </c>
      <c r="E27" s="112">
        <v>35</v>
      </c>
      <c r="F27" s="168">
        <v>13</v>
      </c>
      <c r="G27" s="112">
        <v>14</v>
      </c>
      <c r="H27" s="112">
        <v>19</v>
      </c>
      <c r="I27" s="112">
        <v>33</v>
      </c>
    </row>
    <row r="28" spans="1:9" ht="18" customHeight="1" x14ac:dyDescent="0.15">
      <c r="A28" s="125" t="s">
        <v>313</v>
      </c>
      <c r="B28" s="168">
        <v>67</v>
      </c>
      <c r="C28" s="112">
        <v>61</v>
      </c>
      <c r="D28" s="112">
        <v>65</v>
      </c>
      <c r="E28" s="112">
        <v>126</v>
      </c>
      <c r="F28" s="168">
        <v>65</v>
      </c>
      <c r="G28" s="112">
        <v>59</v>
      </c>
      <c r="H28" s="112">
        <v>63</v>
      </c>
      <c r="I28" s="112">
        <v>122</v>
      </c>
    </row>
    <row r="29" spans="1:9" ht="18" customHeight="1" x14ac:dyDescent="0.15">
      <c r="A29" s="125" t="s">
        <v>314</v>
      </c>
      <c r="B29" s="168">
        <v>60</v>
      </c>
      <c r="C29" s="112">
        <v>115</v>
      </c>
      <c r="D29" s="112">
        <v>65</v>
      </c>
      <c r="E29" s="112">
        <v>180</v>
      </c>
      <c r="F29" s="168">
        <v>58</v>
      </c>
      <c r="G29" s="112">
        <v>118</v>
      </c>
      <c r="H29" s="112">
        <v>60</v>
      </c>
      <c r="I29" s="112">
        <v>178</v>
      </c>
    </row>
    <row r="30" spans="1:9" ht="18" customHeight="1" x14ac:dyDescent="0.15">
      <c r="A30" s="125" t="s">
        <v>315</v>
      </c>
      <c r="B30" s="168">
        <v>148</v>
      </c>
      <c r="C30" s="112">
        <v>115</v>
      </c>
      <c r="D30" s="112">
        <v>114</v>
      </c>
      <c r="E30" s="112">
        <v>229</v>
      </c>
      <c r="F30" s="168">
        <v>144</v>
      </c>
      <c r="G30" s="112">
        <v>115</v>
      </c>
      <c r="H30" s="112">
        <v>109</v>
      </c>
      <c r="I30" s="112">
        <v>224</v>
      </c>
    </row>
    <row r="31" spans="1:9" ht="18" customHeight="1" x14ac:dyDescent="0.15">
      <c r="A31" s="125" t="s">
        <v>316</v>
      </c>
      <c r="B31" s="168">
        <v>194</v>
      </c>
      <c r="C31" s="112">
        <v>227</v>
      </c>
      <c r="D31" s="112">
        <v>241</v>
      </c>
      <c r="E31" s="112">
        <v>468</v>
      </c>
      <c r="F31" s="168">
        <v>190</v>
      </c>
      <c r="G31" s="112">
        <v>219</v>
      </c>
      <c r="H31" s="112">
        <v>228</v>
      </c>
      <c r="I31" s="112">
        <v>447</v>
      </c>
    </row>
    <row r="32" spans="1:9" ht="18" customHeight="1" x14ac:dyDescent="0.15">
      <c r="A32" s="325" t="s">
        <v>317</v>
      </c>
      <c r="B32" s="169">
        <v>41</v>
      </c>
      <c r="C32" s="112">
        <v>62</v>
      </c>
      <c r="D32" s="112">
        <v>62</v>
      </c>
      <c r="E32" s="112">
        <v>124</v>
      </c>
      <c r="F32" s="169">
        <v>37</v>
      </c>
      <c r="G32" s="112">
        <v>59</v>
      </c>
      <c r="H32" s="112">
        <v>58</v>
      </c>
      <c r="I32" s="112">
        <v>117</v>
      </c>
    </row>
    <row r="33" spans="1:9" s="320" customFormat="1" ht="18" customHeight="1" x14ac:dyDescent="0.15">
      <c r="A33" s="325" t="s">
        <v>587</v>
      </c>
      <c r="B33" s="169">
        <v>216</v>
      </c>
      <c r="C33" s="319">
        <v>278</v>
      </c>
      <c r="D33" s="319">
        <v>288</v>
      </c>
      <c r="E33" s="319">
        <v>566</v>
      </c>
      <c r="F33" s="169">
        <v>222</v>
      </c>
      <c r="G33" s="319">
        <v>287</v>
      </c>
      <c r="H33" s="319">
        <v>291</v>
      </c>
      <c r="I33" s="319">
        <v>578</v>
      </c>
    </row>
    <row r="34" spans="1:9" s="320" customFormat="1" ht="18" customHeight="1" x14ac:dyDescent="0.15">
      <c r="A34" s="325" t="s">
        <v>318</v>
      </c>
      <c r="B34" s="169">
        <v>1684</v>
      </c>
      <c r="C34" s="319">
        <v>2020</v>
      </c>
      <c r="D34" s="319">
        <v>2135</v>
      </c>
      <c r="E34" s="319">
        <v>4155</v>
      </c>
      <c r="F34" s="169">
        <v>1727</v>
      </c>
      <c r="G34" s="319">
        <v>2083</v>
      </c>
      <c r="H34" s="319">
        <v>2176</v>
      </c>
      <c r="I34" s="319">
        <v>4259</v>
      </c>
    </row>
    <row r="35" spans="1:9" s="320" customFormat="1" ht="18" customHeight="1" x14ac:dyDescent="0.15">
      <c r="A35" s="326" t="s">
        <v>319</v>
      </c>
      <c r="B35" s="168">
        <v>454</v>
      </c>
      <c r="C35" s="319">
        <v>712</v>
      </c>
      <c r="D35" s="319">
        <v>777</v>
      </c>
      <c r="E35" s="319">
        <v>1489</v>
      </c>
      <c r="F35" s="168">
        <v>469</v>
      </c>
      <c r="G35" s="319">
        <v>714</v>
      </c>
      <c r="H35" s="319">
        <v>776</v>
      </c>
      <c r="I35" s="319">
        <v>1490</v>
      </c>
    </row>
    <row r="36" spans="1:9" s="320" customFormat="1" ht="18" customHeight="1" x14ac:dyDescent="0.15">
      <c r="A36" s="325" t="s">
        <v>320</v>
      </c>
      <c r="B36" s="169">
        <v>287</v>
      </c>
      <c r="C36" s="319">
        <v>384</v>
      </c>
      <c r="D36" s="319">
        <v>395</v>
      </c>
      <c r="E36" s="319">
        <v>779</v>
      </c>
      <c r="F36" s="169">
        <v>292</v>
      </c>
      <c r="G36" s="319">
        <v>385</v>
      </c>
      <c r="H36" s="319">
        <v>396</v>
      </c>
      <c r="I36" s="319">
        <v>781</v>
      </c>
    </row>
    <row r="37" spans="1:9" s="320" customFormat="1" ht="18" customHeight="1" x14ac:dyDescent="0.15">
      <c r="A37" s="326" t="s">
        <v>321</v>
      </c>
      <c r="B37" s="168">
        <v>1720</v>
      </c>
      <c r="C37" s="319">
        <v>2059</v>
      </c>
      <c r="D37" s="319">
        <v>2271</v>
      </c>
      <c r="E37" s="319">
        <v>4330</v>
      </c>
      <c r="F37" s="168">
        <v>1725</v>
      </c>
      <c r="G37" s="319">
        <v>2047</v>
      </c>
      <c r="H37" s="319">
        <v>2278</v>
      </c>
      <c r="I37" s="319">
        <v>4325</v>
      </c>
    </row>
    <row r="38" spans="1:9" s="320" customFormat="1" ht="18" customHeight="1" x14ac:dyDescent="0.15">
      <c r="A38" s="326" t="s">
        <v>322</v>
      </c>
      <c r="B38" s="168">
        <v>404</v>
      </c>
      <c r="C38" s="319">
        <v>597</v>
      </c>
      <c r="D38" s="319">
        <v>609</v>
      </c>
      <c r="E38" s="319">
        <v>1206</v>
      </c>
      <c r="F38" s="168">
        <v>419</v>
      </c>
      <c r="G38" s="319">
        <v>604</v>
      </c>
      <c r="H38" s="319">
        <v>608</v>
      </c>
      <c r="I38" s="319">
        <v>1212</v>
      </c>
    </row>
    <row r="39" spans="1:9" s="320" customFormat="1" ht="18" customHeight="1" x14ac:dyDescent="0.15">
      <c r="A39" s="326" t="s">
        <v>323</v>
      </c>
      <c r="B39" s="168">
        <v>20</v>
      </c>
      <c r="C39" s="319">
        <v>21</v>
      </c>
      <c r="D39" s="319">
        <v>9</v>
      </c>
      <c r="E39" s="319">
        <v>30</v>
      </c>
      <c r="F39" s="168">
        <v>20</v>
      </c>
      <c r="G39" s="319">
        <v>20</v>
      </c>
      <c r="H39" s="319">
        <v>9</v>
      </c>
      <c r="I39" s="319">
        <v>29</v>
      </c>
    </row>
    <row r="40" spans="1:9" s="320" customFormat="1" ht="18" customHeight="1" x14ac:dyDescent="0.15">
      <c r="A40" s="326" t="s">
        <v>324</v>
      </c>
      <c r="B40" s="168">
        <v>128</v>
      </c>
      <c r="C40" s="319">
        <v>145</v>
      </c>
      <c r="D40" s="319">
        <v>144</v>
      </c>
      <c r="E40" s="319">
        <v>289</v>
      </c>
      <c r="F40" s="168">
        <v>169</v>
      </c>
      <c r="G40" s="319">
        <v>197</v>
      </c>
      <c r="H40" s="319">
        <v>190</v>
      </c>
      <c r="I40" s="319">
        <v>387</v>
      </c>
    </row>
    <row r="41" spans="1:9" s="320" customFormat="1" ht="18" customHeight="1" x14ac:dyDescent="0.15">
      <c r="A41" s="326" t="s">
        <v>325</v>
      </c>
      <c r="B41" s="168">
        <v>355</v>
      </c>
      <c r="C41" s="319">
        <v>365</v>
      </c>
      <c r="D41" s="319">
        <v>358</v>
      </c>
      <c r="E41" s="319">
        <v>723</v>
      </c>
      <c r="F41" s="168">
        <v>352</v>
      </c>
      <c r="G41" s="319">
        <v>361</v>
      </c>
      <c r="H41" s="319">
        <v>356</v>
      </c>
      <c r="I41" s="319">
        <v>717</v>
      </c>
    </row>
    <row r="42" spans="1:9" s="320" customFormat="1" ht="18" customHeight="1" x14ac:dyDescent="0.15">
      <c r="A42" s="325" t="s">
        <v>326</v>
      </c>
      <c r="B42" s="169">
        <v>10</v>
      </c>
      <c r="C42" s="319">
        <v>13</v>
      </c>
      <c r="D42" s="319">
        <v>16</v>
      </c>
      <c r="E42" s="319">
        <v>29</v>
      </c>
      <c r="F42" s="169">
        <v>10</v>
      </c>
      <c r="G42" s="319">
        <v>12</v>
      </c>
      <c r="H42" s="319">
        <v>15</v>
      </c>
      <c r="I42" s="319">
        <v>27</v>
      </c>
    </row>
    <row r="43" spans="1:9" s="320" customFormat="1" ht="18" customHeight="1" x14ac:dyDescent="0.15">
      <c r="A43" s="326" t="s">
        <v>327</v>
      </c>
      <c r="B43" s="168">
        <v>359</v>
      </c>
      <c r="C43" s="319">
        <v>475</v>
      </c>
      <c r="D43" s="319">
        <v>481</v>
      </c>
      <c r="E43" s="319">
        <v>956</v>
      </c>
      <c r="F43" s="168">
        <v>362</v>
      </c>
      <c r="G43" s="319">
        <v>460</v>
      </c>
      <c r="H43" s="319">
        <v>481</v>
      </c>
      <c r="I43" s="319">
        <v>941</v>
      </c>
    </row>
    <row r="44" spans="1:9" s="320" customFormat="1" ht="18" customHeight="1" x14ac:dyDescent="0.15">
      <c r="A44" s="326" t="s">
        <v>328</v>
      </c>
      <c r="B44" s="168">
        <v>4890</v>
      </c>
      <c r="C44" s="319">
        <v>5622</v>
      </c>
      <c r="D44" s="319">
        <v>5665</v>
      </c>
      <c r="E44" s="319">
        <v>11287</v>
      </c>
      <c r="F44" s="168">
        <v>5034</v>
      </c>
      <c r="G44" s="319">
        <v>5746</v>
      </c>
      <c r="H44" s="319">
        <v>5803</v>
      </c>
      <c r="I44" s="319">
        <v>11549</v>
      </c>
    </row>
    <row r="45" spans="1:9" s="320" customFormat="1" ht="18" customHeight="1" x14ac:dyDescent="0.15">
      <c r="A45" s="326" t="s">
        <v>329</v>
      </c>
      <c r="B45" s="168">
        <v>62</v>
      </c>
      <c r="C45" s="319">
        <v>83</v>
      </c>
      <c r="D45" s="319">
        <v>100</v>
      </c>
      <c r="E45" s="319">
        <v>183</v>
      </c>
      <c r="F45" s="168">
        <v>59</v>
      </c>
      <c r="G45" s="319">
        <v>80</v>
      </c>
      <c r="H45" s="319">
        <v>96</v>
      </c>
      <c r="I45" s="319">
        <v>176</v>
      </c>
    </row>
    <row r="46" spans="1:9" s="320" customFormat="1" ht="18" customHeight="1" x14ac:dyDescent="0.15">
      <c r="A46" s="326" t="s">
        <v>330</v>
      </c>
      <c r="B46" s="168">
        <v>90</v>
      </c>
      <c r="C46" s="319">
        <v>77</v>
      </c>
      <c r="D46" s="319">
        <v>81</v>
      </c>
      <c r="E46" s="319">
        <v>158</v>
      </c>
      <c r="F46" s="168">
        <v>90</v>
      </c>
      <c r="G46" s="319">
        <v>75</v>
      </c>
      <c r="H46" s="319">
        <v>83</v>
      </c>
      <c r="I46" s="319">
        <v>158</v>
      </c>
    </row>
    <row r="47" spans="1:9" s="320" customFormat="1" ht="18" customHeight="1" x14ac:dyDescent="0.15">
      <c r="A47" s="326" t="s">
        <v>331</v>
      </c>
      <c r="B47" s="168">
        <v>306</v>
      </c>
      <c r="C47" s="319">
        <v>357</v>
      </c>
      <c r="D47" s="319">
        <v>375</v>
      </c>
      <c r="E47" s="319">
        <v>732</v>
      </c>
      <c r="F47" s="168">
        <v>306</v>
      </c>
      <c r="G47" s="319">
        <v>360</v>
      </c>
      <c r="H47" s="319">
        <v>370</v>
      </c>
      <c r="I47" s="319">
        <v>730</v>
      </c>
    </row>
    <row r="48" spans="1:9" s="320" customFormat="1" ht="18" customHeight="1" x14ac:dyDescent="0.15">
      <c r="A48" s="326" t="s">
        <v>332</v>
      </c>
      <c r="B48" s="168">
        <v>128</v>
      </c>
      <c r="C48" s="319">
        <v>136</v>
      </c>
      <c r="D48" s="319">
        <v>134</v>
      </c>
      <c r="E48" s="319">
        <v>270</v>
      </c>
      <c r="F48" s="168">
        <v>122</v>
      </c>
      <c r="G48" s="319">
        <v>129</v>
      </c>
      <c r="H48" s="319">
        <v>139</v>
      </c>
      <c r="I48" s="319">
        <v>268</v>
      </c>
    </row>
    <row r="49" spans="1:9" s="320" customFormat="1" ht="18" customHeight="1" x14ac:dyDescent="0.15">
      <c r="A49" s="326" t="s">
        <v>333</v>
      </c>
      <c r="B49" s="168">
        <v>80</v>
      </c>
      <c r="C49" s="319">
        <v>102</v>
      </c>
      <c r="D49" s="319">
        <v>105</v>
      </c>
      <c r="E49" s="319">
        <v>207</v>
      </c>
      <c r="F49" s="168">
        <v>79</v>
      </c>
      <c r="G49" s="319">
        <v>101</v>
      </c>
      <c r="H49" s="319">
        <v>100</v>
      </c>
      <c r="I49" s="319">
        <v>201</v>
      </c>
    </row>
    <row r="50" spans="1:9" s="320" customFormat="1" ht="18" customHeight="1" x14ac:dyDescent="0.15">
      <c r="A50" s="326" t="s">
        <v>334</v>
      </c>
      <c r="B50" s="168">
        <v>262</v>
      </c>
      <c r="C50" s="319">
        <v>396</v>
      </c>
      <c r="D50" s="319">
        <v>386</v>
      </c>
      <c r="E50" s="319">
        <v>782</v>
      </c>
      <c r="F50" s="168">
        <v>266</v>
      </c>
      <c r="G50" s="319">
        <v>385</v>
      </c>
      <c r="H50" s="319">
        <v>378</v>
      </c>
      <c r="I50" s="319">
        <v>763</v>
      </c>
    </row>
    <row r="51" spans="1:9" s="320" customFormat="1" ht="18" customHeight="1" x14ac:dyDescent="0.15">
      <c r="A51" s="326" t="s">
        <v>335</v>
      </c>
      <c r="B51" s="168">
        <v>254</v>
      </c>
      <c r="C51" s="319">
        <v>246</v>
      </c>
      <c r="D51" s="319">
        <v>270</v>
      </c>
      <c r="E51" s="319">
        <v>516</v>
      </c>
      <c r="F51" s="168">
        <v>243</v>
      </c>
      <c r="G51" s="319">
        <v>233</v>
      </c>
      <c r="H51" s="319">
        <v>253</v>
      </c>
      <c r="I51" s="319">
        <v>486</v>
      </c>
    </row>
    <row r="52" spans="1:9" s="320" customFormat="1" ht="18" customHeight="1" x14ac:dyDescent="0.15">
      <c r="A52" s="326" t="s">
        <v>336</v>
      </c>
      <c r="B52" s="168">
        <v>289</v>
      </c>
      <c r="C52" s="319">
        <v>270</v>
      </c>
      <c r="D52" s="319">
        <v>283</v>
      </c>
      <c r="E52" s="319">
        <v>553</v>
      </c>
      <c r="F52" s="168">
        <v>302</v>
      </c>
      <c r="G52" s="319">
        <v>281</v>
      </c>
      <c r="H52" s="319">
        <v>290</v>
      </c>
      <c r="I52" s="319">
        <v>571</v>
      </c>
    </row>
    <row r="53" spans="1:9" s="320" customFormat="1" ht="18" customHeight="1" x14ac:dyDescent="0.15">
      <c r="A53" s="326" t="s">
        <v>337</v>
      </c>
      <c r="B53" s="168">
        <v>329</v>
      </c>
      <c r="C53" s="319">
        <v>327</v>
      </c>
      <c r="D53" s="319">
        <v>351</v>
      </c>
      <c r="E53" s="319">
        <v>678</v>
      </c>
      <c r="F53" s="168">
        <v>331</v>
      </c>
      <c r="G53" s="319">
        <v>323</v>
      </c>
      <c r="H53" s="319">
        <v>342</v>
      </c>
      <c r="I53" s="319">
        <v>665</v>
      </c>
    </row>
    <row r="54" spans="1:9" s="320" customFormat="1" ht="18" customHeight="1" x14ac:dyDescent="0.15">
      <c r="A54" s="326" t="s">
        <v>338</v>
      </c>
      <c r="B54" s="168">
        <v>369</v>
      </c>
      <c r="C54" s="319">
        <v>360</v>
      </c>
      <c r="D54" s="319">
        <v>396</v>
      </c>
      <c r="E54" s="319">
        <v>756</v>
      </c>
      <c r="F54" s="168">
        <v>358</v>
      </c>
      <c r="G54" s="319">
        <v>352</v>
      </c>
      <c r="H54" s="319">
        <v>371</v>
      </c>
      <c r="I54" s="319">
        <v>723</v>
      </c>
    </row>
    <row r="55" spans="1:9" s="320" customFormat="1" ht="18" customHeight="1" x14ac:dyDescent="0.15">
      <c r="A55" s="326" t="s">
        <v>339</v>
      </c>
      <c r="B55" s="168">
        <v>124</v>
      </c>
      <c r="C55" s="319">
        <v>162</v>
      </c>
      <c r="D55" s="319">
        <v>161</v>
      </c>
      <c r="E55" s="319">
        <v>323</v>
      </c>
      <c r="F55" s="168">
        <v>126</v>
      </c>
      <c r="G55" s="319">
        <v>158</v>
      </c>
      <c r="H55" s="319">
        <v>158</v>
      </c>
      <c r="I55" s="319">
        <v>316</v>
      </c>
    </row>
    <row r="56" spans="1:9" s="320" customFormat="1" ht="18" customHeight="1" x14ac:dyDescent="0.15">
      <c r="A56" s="326" t="s">
        <v>340</v>
      </c>
      <c r="B56" s="168">
        <v>133</v>
      </c>
      <c r="C56" s="319">
        <v>181</v>
      </c>
      <c r="D56" s="319">
        <v>179</v>
      </c>
      <c r="E56" s="319">
        <v>360</v>
      </c>
      <c r="F56" s="168">
        <v>136</v>
      </c>
      <c r="G56" s="319">
        <v>176</v>
      </c>
      <c r="H56" s="319">
        <v>176</v>
      </c>
      <c r="I56" s="319">
        <v>352</v>
      </c>
    </row>
    <row r="57" spans="1:9" s="320" customFormat="1" ht="18" customHeight="1" x14ac:dyDescent="0.15">
      <c r="A57" s="326" t="s">
        <v>341</v>
      </c>
      <c r="B57" s="168">
        <v>52</v>
      </c>
      <c r="C57" s="319">
        <v>45</v>
      </c>
      <c r="D57" s="319">
        <v>58</v>
      </c>
      <c r="E57" s="319">
        <v>103</v>
      </c>
      <c r="F57" s="168">
        <v>52</v>
      </c>
      <c r="G57" s="319">
        <v>48</v>
      </c>
      <c r="H57" s="319">
        <v>60</v>
      </c>
      <c r="I57" s="319">
        <v>108</v>
      </c>
    </row>
    <row r="58" spans="1:9" s="320" customFormat="1" ht="18" customHeight="1" x14ac:dyDescent="0.15">
      <c r="A58" s="326" t="s">
        <v>342</v>
      </c>
      <c r="B58" s="168">
        <v>1354</v>
      </c>
      <c r="C58" s="319">
        <v>1502</v>
      </c>
      <c r="D58" s="319">
        <v>1590</v>
      </c>
      <c r="E58" s="319">
        <v>3092</v>
      </c>
      <c r="F58" s="168">
        <v>1343</v>
      </c>
      <c r="G58" s="319">
        <v>1479</v>
      </c>
      <c r="H58" s="319">
        <v>1547</v>
      </c>
      <c r="I58" s="319">
        <v>3026</v>
      </c>
    </row>
    <row r="59" spans="1:9" s="320" customFormat="1" ht="18" customHeight="1" x14ac:dyDescent="0.15">
      <c r="A59" s="326" t="s">
        <v>343</v>
      </c>
      <c r="B59" s="168">
        <v>899</v>
      </c>
      <c r="C59" s="319">
        <v>961</v>
      </c>
      <c r="D59" s="319">
        <v>1048</v>
      </c>
      <c r="E59" s="319">
        <v>2009</v>
      </c>
      <c r="F59" s="168">
        <v>894</v>
      </c>
      <c r="G59" s="319">
        <v>946</v>
      </c>
      <c r="H59" s="319">
        <v>1037</v>
      </c>
      <c r="I59" s="319">
        <v>1983</v>
      </c>
    </row>
    <row r="60" spans="1:9" s="320" customFormat="1" ht="18" customHeight="1" x14ac:dyDescent="0.15">
      <c r="A60" s="326" t="s">
        <v>344</v>
      </c>
      <c r="B60" s="168">
        <v>1297</v>
      </c>
      <c r="C60" s="319">
        <v>1195</v>
      </c>
      <c r="D60" s="319">
        <v>1406</v>
      </c>
      <c r="E60" s="319">
        <v>2601</v>
      </c>
      <c r="F60" s="168">
        <v>1269</v>
      </c>
      <c r="G60" s="319">
        <v>1167</v>
      </c>
      <c r="H60" s="319">
        <v>1362</v>
      </c>
      <c r="I60" s="319">
        <v>2529</v>
      </c>
    </row>
    <row r="61" spans="1:9" s="320" customFormat="1" ht="18" customHeight="1" x14ac:dyDescent="0.15">
      <c r="A61" s="326" t="s">
        <v>345</v>
      </c>
      <c r="B61" s="168">
        <v>1629</v>
      </c>
      <c r="C61" s="319">
        <v>2205</v>
      </c>
      <c r="D61" s="319">
        <v>2382</v>
      </c>
      <c r="E61" s="319">
        <v>4587</v>
      </c>
      <c r="F61" s="168">
        <v>1648</v>
      </c>
      <c r="G61" s="319">
        <v>2247</v>
      </c>
      <c r="H61" s="319">
        <v>2384</v>
      </c>
      <c r="I61" s="319">
        <v>4631</v>
      </c>
    </row>
    <row r="62" spans="1:9" s="320" customFormat="1" ht="18" customHeight="1" x14ac:dyDescent="0.15">
      <c r="A62" s="326" t="s">
        <v>346</v>
      </c>
      <c r="B62" s="168">
        <v>85</v>
      </c>
      <c r="C62" s="319">
        <v>81</v>
      </c>
      <c r="D62" s="319">
        <v>83</v>
      </c>
      <c r="E62" s="319">
        <v>164</v>
      </c>
      <c r="F62" s="168">
        <v>75</v>
      </c>
      <c r="G62" s="319">
        <v>72</v>
      </c>
      <c r="H62" s="319">
        <v>77</v>
      </c>
      <c r="I62" s="319">
        <v>149</v>
      </c>
    </row>
    <row r="63" spans="1:9" s="320" customFormat="1" ht="18" customHeight="1" x14ac:dyDescent="0.15">
      <c r="A63" s="326" t="s">
        <v>347</v>
      </c>
      <c r="B63" s="168">
        <v>402</v>
      </c>
      <c r="C63" s="319">
        <v>509</v>
      </c>
      <c r="D63" s="319">
        <v>540</v>
      </c>
      <c r="E63" s="319">
        <v>1049</v>
      </c>
      <c r="F63" s="168">
        <v>418</v>
      </c>
      <c r="G63" s="319">
        <v>513</v>
      </c>
      <c r="H63" s="319">
        <v>540</v>
      </c>
      <c r="I63" s="319">
        <v>1053</v>
      </c>
    </row>
    <row r="64" spans="1:9" s="320" customFormat="1" ht="18" customHeight="1" x14ac:dyDescent="0.15">
      <c r="A64" s="325" t="s">
        <v>348</v>
      </c>
      <c r="B64" s="169">
        <v>42</v>
      </c>
      <c r="C64" s="319">
        <v>48</v>
      </c>
      <c r="D64" s="319">
        <v>61</v>
      </c>
      <c r="E64" s="319">
        <v>109</v>
      </c>
      <c r="F64" s="169">
        <v>41</v>
      </c>
      <c r="G64" s="319">
        <v>46</v>
      </c>
      <c r="H64" s="319">
        <v>59</v>
      </c>
      <c r="I64" s="319">
        <v>105</v>
      </c>
    </row>
    <row r="65" spans="1:9" s="320" customFormat="1" ht="18" customHeight="1" x14ac:dyDescent="0.15">
      <c r="A65" s="326" t="s">
        <v>349</v>
      </c>
      <c r="B65" s="168">
        <v>482</v>
      </c>
      <c r="C65" s="319">
        <v>587</v>
      </c>
      <c r="D65" s="319">
        <v>583</v>
      </c>
      <c r="E65" s="319">
        <v>1170</v>
      </c>
      <c r="F65" s="168">
        <v>481</v>
      </c>
      <c r="G65" s="319">
        <v>557</v>
      </c>
      <c r="H65" s="319">
        <v>579</v>
      </c>
      <c r="I65" s="319">
        <v>1136</v>
      </c>
    </row>
    <row r="66" spans="1:9" s="320" customFormat="1" ht="18" customHeight="1" x14ac:dyDescent="0.15">
      <c r="A66" s="326" t="s">
        <v>350</v>
      </c>
      <c r="B66" s="168">
        <v>316</v>
      </c>
      <c r="C66" s="319">
        <v>361</v>
      </c>
      <c r="D66" s="319">
        <v>373</v>
      </c>
      <c r="E66" s="319">
        <v>734</v>
      </c>
      <c r="F66" s="168">
        <v>321</v>
      </c>
      <c r="G66" s="319">
        <v>352</v>
      </c>
      <c r="H66" s="319">
        <v>371</v>
      </c>
      <c r="I66" s="319">
        <v>723</v>
      </c>
    </row>
    <row r="67" spans="1:9" s="320" customFormat="1" ht="18" customHeight="1" x14ac:dyDescent="0.15">
      <c r="A67" s="326" t="s">
        <v>351</v>
      </c>
      <c r="B67" s="168">
        <v>59</v>
      </c>
      <c r="C67" s="319">
        <v>63</v>
      </c>
      <c r="D67" s="319">
        <v>45</v>
      </c>
      <c r="E67" s="319">
        <v>108</v>
      </c>
      <c r="F67" s="168">
        <v>61</v>
      </c>
      <c r="G67" s="319">
        <v>63</v>
      </c>
      <c r="H67" s="319">
        <v>45</v>
      </c>
      <c r="I67" s="319">
        <v>108</v>
      </c>
    </row>
    <row r="68" spans="1:9" s="320" customFormat="1" ht="18" customHeight="1" x14ac:dyDescent="0.15">
      <c r="A68" s="326" t="s">
        <v>352</v>
      </c>
      <c r="B68" s="170">
        <v>138</v>
      </c>
      <c r="C68" s="72">
        <v>206</v>
      </c>
      <c r="D68" s="72">
        <v>194</v>
      </c>
      <c r="E68" s="72">
        <v>400</v>
      </c>
      <c r="F68" s="170">
        <v>141</v>
      </c>
      <c r="G68" s="72">
        <v>202</v>
      </c>
      <c r="H68" s="72">
        <v>193</v>
      </c>
      <c r="I68" s="72">
        <v>395</v>
      </c>
    </row>
    <row r="69" spans="1:9" s="320" customFormat="1" ht="18" customHeight="1" x14ac:dyDescent="0.15">
      <c r="A69" s="325" t="s">
        <v>353</v>
      </c>
      <c r="B69" s="171">
        <v>1307</v>
      </c>
      <c r="C69" s="72">
        <v>1933</v>
      </c>
      <c r="D69" s="72">
        <v>1967</v>
      </c>
      <c r="E69" s="72">
        <v>3900</v>
      </c>
      <c r="F69" s="171">
        <v>1379</v>
      </c>
      <c r="G69" s="72">
        <v>1945</v>
      </c>
      <c r="H69" s="72">
        <v>2004</v>
      </c>
      <c r="I69" s="72">
        <v>3949</v>
      </c>
    </row>
    <row r="70" spans="1:9" s="320" customFormat="1" ht="18" customHeight="1" x14ac:dyDescent="0.15">
      <c r="A70" s="325" t="s">
        <v>354</v>
      </c>
      <c r="B70" s="171">
        <v>256</v>
      </c>
      <c r="C70" s="72">
        <v>408</v>
      </c>
      <c r="D70" s="72">
        <v>399</v>
      </c>
      <c r="E70" s="72">
        <v>807</v>
      </c>
      <c r="F70" s="171">
        <v>248</v>
      </c>
      <c r="G70" s="72">
        <v>395</v>
      </c>
      <c r="H70" s="72">
        <v>389</v>
      </c>
      <c r="I70" s="72">
        <v>784</v>
      </c>
    </row>
    <row r="71" spans="1:9" s="320" customFormat="1" ht="18" customHeight="1" x14ac:dyDescent="0.15">
      <c r="A71" s="326" t="s">
        <v>355</v>
      </c>
      <c r="B71" s="170">
        <v>736</v>
      </c>
      <c r="C71" s="72">
        <v>1043</v>
      </c>
      <c r="D71" s="72">
        <v>1171</v>
      </c>
      <c r="E71" s="72">
        <v>2214</v>
      </c>
      <c r="F71" s="170">
        <v>739</v>
      </c>
      <c r="G71" s="72">
        <v>1058</v>
      </c>
      <c r="H71" s="72">
        <v>1182</v>
      </c>
      <c r="I71" s="72">
        <v>2240</v>
      </c>
    </row>
    <row r="72" spans="1:9" s="320" customFormat="1" ht="18" customHeight="1" x14ac:dyDescent="0.15">
      <c r="A72" s="326" t="s">
        <v>356</v>
      </c>
      <c r="B72" s="170">
        <v>46</v>
      </c>
      <c r="C72" s="72">
        <v>60</v>
      </c>
      <c r="D72" s="72">
        <v>52</v>
      </c>
      <c r="E72" s="72">
        <v>112</v>
      </c>
      <c r="F72" s="170">
        <v>49</v>
      </c>
      <c r="G72" s="72">
        <v>62</v>
      </c>
      <c r="H72" s="72">
        <v>57</v>
      </c>
      <c r="I72" s="72">
        <v>119</v>
      </c>
    </row>
    <row r="73" spans="1:9" s="320" customFormat="1" ht="18" customHeight="1" x14ac:dyDescent="0.15">
      <c r="A73" s="326" t="s">
        <v>357</v>
      </c>
      <c r="B73" s="170">
        <v>100</v>
      </c>
      <c r="C73" s="72">
        <v>96</v>
      </c>
      <c r="D73" s="72">
        <v>114</v>
      </c>
      <c r="E73" s="72">
        <v>210</v>
      </c>
      <c r="F73" s="170">
        <v>88</v>
      </c>
      <c r="G73" s="72">
        <v>86</v>
      </c>
      <c r="H73" s="72">
        <v>103</v>
      </c>
      <c r="I73" s="72">
        <v>189</v>
      </c>
    </row>
    <row r="74" spans="1:9" s="320" customFormat="1" ht="18" customHeight="1" x14ac:dyDescent="0.15">
      <c r="A74" s="326" t="s">
        <v>358</v>
      </c>
      <c r="B74" s="170">
        <v>328</v>
      </c>
      <c r="C74" s="72">
        <v>310</v>
      </c>
      <c r="D74" s="72">
        <v>366</v>
      </c>
      <c r="E74" s="72">
        <v>676</v>
      </c>
      <c r="F74" s="170">
        <v>321</v>
      </c>
      <c r="G74" s="72">
        <v>299</v>
      </c>
      <c r="H74" s="72">
        <v>356</v>
      </c>
      <c r="I74" s="72">
        <v>655</v>
      </c>
    </row>
    <row r="75" spans="1:9" s="320" customFormat="1" ht="18" customHeight="1" x14ac:dyDescent="0.15">
      <c r="A75" s="326" t="s">
        <v>359</v>
      </c>
      <c r="B75" s="170">
        <v>181</v>
      </c>
      <c r="C75" s="72">
        <v>172</v>
      </c>
      <c r="D75" s="72">
        <v>185</v>
      </c>
      <c r="E75" s="72">
        <v>357</v>
      </c>
      <c r="F75" s="170">
        <v>173</v>
      </c>
      <c r="G75" s="72">
        <v>153</v>
      </c>
      <c r="H75" s="72">
        <v>179</v>
      </c>
      <c r="I75" s="72">
        <v>332</v>
      </c>
    </row>
    <row r="76" spans="1:9" s="320" customFormat="1" ht="18" customHeight="1" x14ac:dyDescent="0.15">
      <c r="A76" s="325" t="s">
        <v>360</v>
      </c>
      <c r="B76" s="171">
        <v>140</v>
      </c>
      <c r="C76" s="72">
        <v>192</v>
      </c>
      <c r="D76" s="72">
        <v>203</v>
      </c>
      <c r="E76" s="72">
        <v>395</v>
      </c>
      <c r="F76" s="171">
        <v>143</v>
      </c>
      <c r="G76" s="72">
        <v>186</v>
      </c>
      <c r="H76" s="72">
        <v>200</v>
      </c>
      <c r="I76" s="72">
        <v>386</v>
      </c>
    </row>
    <row r="77" spans="1:9" s="320" customFormat="1" ht="18" customHeight="1" x14ac:dyDescent="0.15">
      <c r="A77" s="326" t="s">
        <v>361</v>
      </c>
      <c r="B77" s="170">
        <v>220</v>
      </c>
      <c r="C77" s="72">
        <v>181</v>
      </c>
      <c r="D77" s="72">
        <v>175</v>
      </c>
      <c r="E77" s="72">
        <v>356</v>
      </c>
      <c r="F77" s="170">
        <v>233</v>
      </c>
      <c r="G77" s="72">
        <v>190</v>
      </c>
      <c r="H77" s="72">
        <v>169</v>
      </c>
      <c r="I77" s="72">
        <v>359</v>
      </c>
    </row>
    <row r="78" spans="1:9" s="320" customFormat="1" ht="18" customHeight="1" x14ac:dyDescent="0.15">
      <c r="A78" s="326" t="s">
        <v>362</v>
      </c>
      <c r="B78" s="170">
        <v>409</v>
      </c>
      <c r="C78" s="72">
        <v>308</v>
      </c>
      <c r="D78" s="72">
        <v>360</v>
      </c>
      <c r="E78" s="72">
        <v>668</v>
      </c>
      <c r="F78" s="170">
        <v>400</v>
      </c>
      <c r="G78" s="72">
        <v>294</v>
      </c>
      <c r="H78" s="72">
        <v>345</v>
      </c>
      <c r="I78" s="72">
        <v>639</v>
      </c>
    </row>
    <row r="79" spans="1:9" s="320" customFormat="1" ht="18" customHeight="1" x14ac:dyDescent="0.15">
      <c r="A79" s="326" t="s">
        <v>363</v>
      </c>
      <c r="B79" s="170">
        <v>3687</v>
      </c>
      <c r="C79" s="72">
        <v>4452</v>
      </c>
      <c r="D79" s="72">
        <v>4597</v>
      </c>
      <c r="E79" s="72">
        <v>9049</v>
      </c>
      <c r="F79" s="170">
        <v>3791</v>
      </c>
      <c r="G79" s="72">
        <v>4567</v>
      </c>
      <c r="H79" s="72">
        <v>4673</v>
      </c>
      <c r="I79" s="72">
        <v>9240</v>
      </c>
    </row>
    <row r="80" spans="1:9" s="320" customFormat="1" ht="18" customHeight="1" x14ac:dyDescent="0.15">
      <c r="A80" s="326" t="s">
        <v>364</v>
      </c>
      <c r="B80" s="170">
        <v>130</v>
      </c>
      <c r="C80" s="72">
        <v>121</v>
      </c>
      <c r="D80" s="72">
        <v>118</v>
      </c>
      <c r="E80" s="72">
        <v>239</v>
      </c>
      <c r="F80" s="170">
        <v>129</v>
      </c>
      <c r="G80" s="72">
        <v>120</v>
      </c>
      <c r="H80" s="72">
        <v>112</v>
      </c>
      <c r="I80" s="72">
        <v>232</v>
      </c>
    </row>
    <row r="81" spans="1:9" s="320" customFormat="1" ht="18" customHeight="1" x14ac:dyDescent="0.15">
      <c r="A81" s="326" t="s">
        <v>365</v>
      </c>
      <c r="B81" s="170">
        <v>116</v>
      </c>
      <c r="C81" s="72">
        <v>126</v>
      </c>
      <c r="D81" s="72">
        <v>127</v>
      </c>
      <c r="E81" s="72">
        <v>253</v>
      </c>
      <c r="F81" s="170">
        <v>116</v>
      </c>
      <c r="G81" s="72">
        <v>129</v>
      </c>
      <c r="H81" s="72">
        <v>123</v>
      </c>
      <c r="I81" s="72">
        <v>252</v>
      </c>
    </row>
    <row r="82" spans="1:9" s="320" customFormat="1" ht="18" customHeight="1" x14ac:dyDescent="0.15">
      <c r="A82" s="326" t="s">
        <v>366</v>
      </c>
      <c r="B82" s="170">
        <v>51</v>
      </c>
      <c r="C82" s="72">
        <v>68</v>
      </c>
      <c r="D82" s="72">
        <v>64</v>
      </c>
      <c r="E82" s="72">
        <v>132</v>
      </c>
      <c r="F82" s="170">
        <v>49</v>
      </c>
      <c r="G82" s="72">
        <v>59</v>
      </c>
      <c r="H82" s="72">
        <v>62</v>
      </c>
      <c r="I82" s="72">
        <v>121</v>
      </c>
    </row>
    <row r="83" spans="1:9" s="320" customFormat="1" ht="18" customHeight="1" x14ac:dyDescent="0.15">
      <c r="A83" s="326" t="s">
        <v>367</v>
      </c>
      <c r="B83" s="170">
        <v>201</v>
      </c>
      <c r="C83" s="72">
        <v>184</v>
      </c>
      <c r="D83" s="72">
        <v>182</v>
      </c>
      <c r="E83" s="72">
        <v>366</v>
      </c>
      <c r="F83" s="170">
        <v>197</v>
      </c>
      <c r="G83" s="72">
        <v>178</v>
      </c>
      <c r="H83" s="72">
        <v>177</v>
      </c>
      <c r="I83" s="72">
        <v>355</v>
      </c>
    </row>
    <row r="84" spans="1:9" s="320" customFormat="1" ht="18" customHeight="1" x14ac:dyDescent="0.15">
      <c r="A84" s="326" t="s">
        <v>368</v>
      </c>
      <c r="B84" s="170">
        <v>156</v>
      </c>
      <c r="C84" s="72">
        <v>151</v>
      </c>
      <c r="D84" s="72">
        <v>74</v>
      </c>
      <c r="E84" s="72">
        <v>225</v>
      </c>
      <c r="F84" s="170">
        <v>140</v>
      </c>
      <c r="G84" s="72">
        <v>139</v>
      </c>
      <c r="H84" s="72">
        <v>68</v>
      </c>
      <c r="I84" s="72">
        <v>207</v>
      </c>
    </row>
    <row r="85" spans="1:9" s="320" customFormat="1" ht="18" customHeight="1" x14ac:dyDescent="0.15">
      <c r="A85" s="326" t="s">
        <v>369</v>
      </c>
      <c r="B85" s="170">
        <v>216</v>
      </c>
      <c r="C85" s="72">
        <v>247</v>
      </c>
      <c r="D85" s="72">
        <v>260</v>
      </c>
      <c r="E85" s="72">
        <v>507</v>
      </c>
      <c r="F85" s="170">
        <v>207</v>
      </c>
      <c r="G85" s="72">
        <v>232</v>
      </c>
      <c r="H85" s="72">
        <v>250</v>
      </c>
      <c r="I85" s="72">
        <v>482</v>
      </c>
    </row>
    <row r="86" spans="1:9" s="320" customFormat="1" ht="18" customHeight="1" x14ac:dyDescent="0.15">
      <c r="A86" s="326" t="s">
        <v>370</v>
      </c>
      <c r="B86" s="170">
        <v>182</v>
      </c>
      <c r="C86" s="72">
        <v>192</v>
      </c>
      <c r="D86" s="72">
        <v>181</v>
      </c>
      <c r="E86" s="72">
        <v>373</v>
      </c>
      <c r="F86" s="170">
        <v>180</v>
      </c>
      <c r="G86" s="72">
        <v>188</v>
      </c>
      <c r="H86" s="72">
        <v>186</v>
      </c>
      <c r="I86" s="72">
        <v>374</v>
      </c>
    </row>
    <row r="87" spans="1:9" s="320" customFormat="1" ht="18" customHeight="1" x14ac:dyDescent="0.15">
      <c r="A87" s="326" t="s">
        <v>371</v>
      </c>
      <c r="B87" s="170">
        <v>401</v>
      </c>
      <c r="C87" s="72">
        <v>460</v>
      </c>
      <c r="D87" s="72">
        <v>377</v>
      </c>
      <c r="E87" s="72">
        <v>837</v>
      </c>
      <c r="F87" s="170">
        <v>385</v>
      </c>
      <c r="G87" s="72">
        <v>438</v>
      </c>
      <c r="H87" s="72">
        <v>335</v>
      </c>
      <c r="I87" s="72">
        <v>773</v>
      </c>
    </row>
    <row r="88" spans="1:9" s="320" customFormat="1" ht="18" customHeight="1" x14ac:dyDescent="0.15">
      <c r="A88" s="326" t="s">
        <v>372</v>
      </c>
      <c r="B88" s="170">
        <v>186</v>
      </c>
      <c r="C88" s="72">
        <v>306</v>
      </c>
      <c r="D88" s="72">
        <v>364</v>
      </c>
      <c r="E88" s="72">
        <v>670</v>
      </c>
      <c r="F88" s="170">
        <v>184</v>
      </c>
      <c r="G88" s="72">
        <v>301</v>
      </c>
      <c r="H88" s="72">
        <v>357</v>
      </c>
      <c r="I88" s="72">
        <v>658</v>
      </c>
    </row>
    <row r="89" spans="1:9" s="320" customFormat="1" ht="18" customHeight="1" x14ac:dyDescent="0.15">
      <c r="A89" s="326" t="s">
        <v>373</v>
      </c>
      <c r="B89" s="170">
        <v>222</v>
      </c>
      <c r="C89" s="72">
        <v>252</v>
      </c>
      <c r="D89" s="72">
        <v>277</v>
      </c>
      <c r="E89" s="72">
        <v>529</v>
      </c>
      <c r="F89" s="170">
        <v>217</v>
      </c>
      <c r="G89" s="72">
        <v>256</v>
      </c>
      <c r="H89" s="72">
        <v>266</v>
      </c>
      <c r="I89" s="72">
        <v>522</v>
      </c>
    </row>
    <row r="90" spans="1:9" s="320" customFormat="1" ht="18" customHeight="1" x14ac:dyDescent="0.15">
      <c r="A90" s="326" t="s">
        <v>374</v>
      </c>
      <c r="B90" s="170">
        <v>152</v>
      </c>
      <c r="C90" s="72">
        <v>236</v>
      </c>
      <c r="D90" s="72">
        <v>254</v>
      </c>
      <c r="E90" s="72">
        <v>490</v>
      </c>
      <c r="F90" s="170">
        <v>152</v>
      </c>
      <c r="G90" s="72">
        <v>228</v>
      </c>
      <c r="H90" s="72">
        <v>248</v>
      </c>
      <c r="I90" s="72">
        <v>476</v>
      </c>
    </row>
    <row r="91" spans="1:9" s="320" customFormat="1" ht="18" customHeight="1" x14ac:dyDescent="0.15">
      <c r="A91" s="326" t="s">
        <v>375</v>
      </c>
      <c r="B91" s="170">
        <v>154</v>
      </c>
      <c r="C91" s="72">
        <v>261</v>
      </c>
      <c r="D91" s="72">
        <v>251</v>
      </c>
      <c r="E91" s="72">
        <v>512</v>
      </c>
      <c r="F91" s="170">
        <v>152</v>
      </c>
      <c r="G91" s="72">
        <v>254</v>
      </c>
      <c r="H91" s="72">
        <v>246</v>
      </c>
      <c r="I91" s="72">
        <v>500</v>
      </c>
    </row>
    <row r="92" spans="1:9" s="320" customFormat="1" ht="18" customHeight="1" x14ac:dyDescent="0.15">
      <c r="A92" s="326" t="s">
        <v>376</v>
      </c>
      <c r="B92" s="170">
        <v>226</v>
      </c>
      <c r="C92" s="72">
        <v>433</v>
      </c>
      <c r="D92" s="72">
        <v>388</v>
      </c>
      <c r="E92" s="72">
        <v>821</v>
      </c>
      <c r="F92" s="170">
        <v>230</v>
      </c>
      <c r="G92" s="72">
        <v>432</v>
      </c>
      <c r="H92" s="72">
        <v>380</v>
      </c>
      <c r="I92" s="72">
        <v>812</v>
      </c>
    </row>
    <row r="93" spans="1:9" s="320" customFormat="1" ht="18" customHeight="1" x14ac:dyDescent="0.15">
      <c r="A93" s="326" t="s">
        <v>377</v>
      </c>
      <c r="B93" s="170">
        <v>265</v>
      </c>
      <c r="C93" s="72">
        <v>332</v>
      </c>
      <c r="D93" s="72">
        <v>361</v>
      </c>
      <c r="E93" s="72">
        <v>693</v>
      </c>
      <c r="F93" s="170">
        <v>265</v>
      </c>
      <c r="G93" s="72">
        <v>328</v>
      </c>
      <c r="H93" s="72">
        <v>353</v>
      </c>
      <c r="I93" s="72">
        <v>681</v>
      </c>
    </row>
    <row r="94" spans="1:9" s="320" customFormat="1" ht="18" customHeight="1" x14ac:dyDescent="0.15">
      <c r="A94" s="325" t="s">
        <v>378</v>
      </c>
      <c r="B94" s="171">
        <v>83</v>
      </c>
      <c r="C94" s="72">
        <v>126</v>
      </c>
      <c r="D94" s="72">
        <v>122</v>
      </c>
      <c r="E94" s="72">
        <v>248</v>
      </c>
      <c r="F94" s="171">
        <v>82</v>
      </c>
      <c r="G94" s="72">
        <v>126</v>
      </c>
      <c r="H94" s="72">
        <v>116</v>
      </c>
      <c r="I94" s="72">
        <v>242</v>
      </c>
    </row>
    <row r="95" spans="1:9" s="320" customFormat="1" ht="18" customHeight="1" x14ac:dyDescent="0.15">
      <c r="A95" s="326" t="s">
        <v>379</v>
      </c>
      <c r="B95" s="170">
        <v>184</v>
      </c>
      <c r="C95" s="72">
        <v>181</v>
      </c>
      <c r="D95" s="72">
        <v>143</v>
      </c>
      <c r="E95" s="72">
        <v>324</v>
      </c>
      <c r="F95" s="170">
        <v>181</v>
      </c>
      <c r="G95" s="72">
        <v>179</v>
      </c>
      <c r="H95" s="72">
        <v>148</v>
      </c>
      <c r="I95" s="72">
        <v>327</v>
      </c>
    </row>
    <row r="96" spans="1:9" s="320" customFormat="1" ht="18" customHeight="1" x14ac:dyDescent="0.15">
      <c r="A96" s="326" t="s">
        <v>380</v>
      </c>
      <c r="B96" s="170">
        <v>429</v>
      </c>
      <c r="C96" s="72">
        <v>414</v>
      </c>
      <c r="D96" s="72">
        <v>289</v>
      </c>
      <c r="E96" s="72">
        <v>703</v>
      </c>
      <c r="F96" s="170">
        <v>445</v>
      </c>
      <c r="G96" s="72">
        <v>423</v>
      </c>
      <c r="H96" s="72">
        <v>284</v>
      </c>
      <c r="I96" s="72">
        <v>707</v>
      </c>
    </row>
    <row r="97" spans="1:9" s="320" customFormat="1" ht="18" customHeight="1" x14ac:dyDescent="0.15">
      <c r="A97" s="326" t="s">
        <v>381</v>
      </c>
      <c r="B97" s="170">
        <v>410</v>
      </c>
      <c r="C97" s="72">
        <v>337</v>
      </c>
      <c r="D97" s="72">
        <v>291</v>
      </c>
      <c r="E97" s="72">
        <v>628</v>
      </c>
      <c r="F97" s="170">
        <v>418</v>
      </c>
      <c r="G97" s="72">
        <v>339</v>
      </c>
      <c r="H97" s="72">
        <v>291</v>
      </c>
      <c r="I97" s="72">
        <v>630</v>
      </c>
    </row>
    <row r="98" spans="1:9" s="320" customFormat="1" ht="18" customHeight="1" x14ac:dyDescent="0.15">
      <c r="A98" s="326" t="s">
        <v>382</v>
      </c>
      <c r="B98" s="170">
        <v>219</v>
      </c>
      <c r="C98" s="72">
        <v>216</v>
      </c>
      <c r="D98" s="72">
        <v>186</v>
      </c>
      <c r="E98" s="72">
        <v>402</v>
      </c>
      <c r="F98" s="170">
        <v>222</v>
      </c>
      <c r="G98" s="72">
        <v>222</v>
      </c>
      <c r="H98" s="72">
        <v>179</v>
      </c>
      <c r="I98" s="72">
        <v>401</v>
      </c>
    </row>
    <row r="99" spans="1:9" s="320" customFormat="1" ht="18" customHeight="1" x14ac:dyDescent="0.15">
      <c r="A99" s="326" t="s">
        <v>383</v>
      </c>
      <c r="B99" s="170">
        <v>243</v>
      </c>
      <c r="C99" s="72">
        <v>223</v>
      </c>
      <c r="D99" s="72">
        <v>246</v>
      </c>
      <c r="E99" s="72">
        <v>469</v>
      </c>
      <c r="F99" s="170">
        <v>249</v>
      </c>
      <c r="G99" s="72">
        <v>235</v>
      </c>
      <c r="H99" s="72">
        <v>255</v>
      </c>
      <c r="I99" s="72">
        <v>490</v>
      </c>
    </row>
    <row r="100" spans="1:9" s="320" customFormat="1" ht="18" customHeight="1" x14ac:dyDescent="0.15">
      <c r="A100" s="325" t="s">
        <v>384</v>
      </c>
      <c r="B100" s="171">
        <v>382</v>
      </c>
      <c r="C100" s="72">
        <v>354</v>
      </c>
      <c r="D100" s="72">
        <v>411</v>
      </c>
      <c r="E100" s="72">
        <v>765</v>
      </c>
      <c r="F100" s="171">
        <v>374</v>
      </c>
      <c r="G100" s="72">
        <v>354</v>
      </c>
      <c r="H100" s="72">
        <v>404</v>
      </c>
      <c r="I100" s="72">
        <v>758</v>
      </c>
    </row>
    <row r="101" spans="1:9" s="320" customFormat="1" ht="18" customHeight="1" x14ac:dyDescent="0.15">
      <c r="A101" s="326" t="s">
        <v>385</v>
      </c>
      <c r="B101" s="170">
        <v>241</v>
      </c>
      <c r="C101" s="72">
        <v>243</v>
      </c>
      <c r="D101" s="72">
        <v>267</v>
      </c>
      <c r="E101" s="72">
        <v>510</v>
      </c>
      <c r="F101" s="170">
        <v>249</v>
      </c>
      <c r="G101" s="72">
        <v>247</v>
      </c>
      <c r="H101" s="72">
        <v>269</v>
      </c>
      <c r="I101" s="72">
        <v>516</v>
      </c>
    </row>
    <row r="102" spans="1:9" s="320" customFormat="1" ht="18" customHeight="1" x14ac:dyDescent="0.15">
      <c r="A102" s="326" t="s">
        <v>386</v>
      </c>
      <c r="B102" s="170">
        <v>805</v>
      </c>
      <c r="C102" s="72">
        <v>807</v>
      </c>
      <c r="D102" s="72">
        <v>826</v>
      </c>
      <c r="E102" s="72">
        <v>1633</v>
      </c>
      <c r="F102" s="170">
        <v>808</v>
      </c>
      <c r="G102" s="72">
        <v>799</v>
      </c>
      <c r="H102" s="72">
        <v>819</v>
      </c>
      <c r="I102" s="72">
        <v>1618</v>
      </c>
    </row>
    <row r="103" spans="1:9" s="320" customFormat="1" ht="18" customHeight="1" x14ac:dyDescent="0.15">
      <c r="A103" s="326" t="s">
        <v>387</v>
      </c>
      <c r="B103" s="170">
        <v>405</v>
      </c>
      <c r="C103" s="72">
        <v>414</v>
      </c>
      <c r="D103" s="72">
        <v>435</v>
      </c>
      <c r="E103" s="72">
        <v>849</v>
      </c>
      <c r="F103" s="170">
        <v>414</v>
      </c>
      <c r="G103" s="72">
        <v>412</v>
      </c>
      <c r="H103" s="72">
        <v>438</v>
      </c>
      <c r="I103" s="72">
        <v>850</v>
      </c>
    </row>
    <row r="104" spans="1:9" s="320" customFormat="1" ht="18" customHeight="1" x14ac:dyDescent="0.15">
      <c r="A104" s="326" t="s">
        <v>388</v>
      </c>
      <c r="B104" s="170">
        <v>232</v>
      </c>
      <c r="C104" s="72">
        <v>252</v>
      </c>
      <c r="D104" s="72">
        <v>252</v>
      </c>
      <c r="E104" s="72">
        <v>504</v>
      </c>
      <c r="F104" s="170">
        <v>227</v>
      </c>
      <c r="G104" s="72">
        <v>254</v>
      </c>
      <c r="H104" s="72">
        <v>243</v>
      </c>
      <c r="I104" s="72">
        <v>497</v>
      </c>
    </row>
    <row r="105" spans="1:9" s="320" customFormat="1" ht="18" customHeight="1" x14ac:dyDescent="0.15">
      <c r="A105" s="326" t="s">
        <v>389</v>
      </c>
      <c r="B105" s="170">
        <v>508</v>
      </c>
      <c r="C105" s="72">
        <v>477</v>
      </c>
      <c r="D105" s="72">
        <v>539</v>
      </c>
      <c r="E105" s="72">
        <v>1016</v>
      </c>
      <c r="F105" s="170">
        <v>511</v>
      </c>
      <c r="G105" s="72">
        <v>471</v>
      </c>
      <c r="H105" s="72">
        <v>526</v>
      </c>
      <c r="I105" s="72">
        <v>997</v>
      </c>
    </row>
    <row r="106" spans="1:9" s="320" customFormat="1" ht="18" customHeight="1" x14ac:dyDescent="0.15">
      <c r="A106" s="326" t="s">
        <v>390</v>
      </c>
      <c r="B106" s="170">
        <v>528</v>
      </c>
      <c r="C106" s="72">
        <v>554</v>
      </c>
      <c r="D106" s="72">
        <v>590</v>
      </c>
      <c r="E106" s="72">
        <v>1144</v>
      </c>
      <c r="F106" s="170">
        <v>528</v>
      </c>
      <c r="G106" s="72">
        <v>541</v>
      </c>
      <c r="H106" s="72">
        <v>589</v>
      </c>
      <c r="I106" s="72">
        <v>1130</v>
      </c>
    </row>
    <row r="107" spans="1:9" s="320" customFormat="1" ht="18" customHeight="1" x14ac:dyDescent="0.15">
      <c r="A107" s="326" t="s">
        <v>391</v>
      </c>
      <c r="B107" s="170">
        <v>398</v>
      </c>
      <c r="C107" s="72">
        <v>388</v>
      </c>
      <c r="D107" s="72">
        <v>384</v>
      </c>
      <c r="E107" s="72">
        <v>772</v>
      </c>
      <c r="F107" s="170">
        <v>391</v>
      </c>
      <c r="G107" s="72">
        <v>379</v>
      </c>
      <c r="H107" s="72">
        <v>376</v>
      </c>
      <c r="I107" s="72">
        <v>755</v>
      </c>
    </row>
    <row r="108" spans="1:9" s="320" customFormat="1" ht="18" customHeight="1" x14ac:dyDescent="0.15">
      <c r="A108" s="326" t="s">
        <v>392</v>
      </c>
      <c r="B108" s="170">
        <v>194</v>
      </c>
      <c r="C108" s="72">
        <v>225</v>
      </c>
      <c r="D108" s="72">
        <v>225</v>
      </c>
      <c r="E108" s="72">
        <v>450</v>
      </c>
      <c r="F108" s="170">
        <v>188</v>
      </c>
      <c r="G108" s="72">
        <v>218</v>
      </c>
      <c r="H108" s="72">
        <v>215</v>
      </c>
      <c r="I108" s="72">
        <v>433</v>
      </c>
    </row>
    <row r="109" spans="1:9" s="320" customFormat="1" ht="18" customHeight="1" x14ac:dyDescent="0.15">
      <c r="A109" s="326" t="s">
        <v>393</v>
      </c>
      <c r="B109" s="170">
        <v>453</v>
      </c>
      <c r="C109" s="72">
        <v>491</v>
      </c>
      <c r="D109" s="72">
        <v>515</v>
      </c>
      <c r="E109" s="72">
        <v>1006</v>
      </c>
      <c r="F109" s="170">
        <v>461</v>
      </c>
      <c r="G109" s="72">
        <v>482</v>
      </c>
      <c r="H109" s="72">
        <v>518</v>
      </c>
      <c r="I109" s="72">
        <v>1000</v>
      </c>
    </row>
    <row r="110" spans="1:9" s="320" customFormat="1" ht="18" customHeight="1" x14ac:dyDescent="0.15">
      <c r="A110" s="326" t="s">
        <v>394</v>
      </c>
      <c r="B110" s="170">
        <v>152</v>
      </c>
      <c r="C110" s="72">
        <v>128</v>
      </c>
      <c r="D110" s="72">
        <v>77</v>
      </c>
      <c r="E110" s="72">
        <v>205</v>
      </c>
      <c r="F110" s="170">
        <v>156</v>
      </c>
      <c r="G110" s="72">
        <v>131</v>
      </c>
      <c r="H110" s="72">
        <v>87</v>
      </c>
      <c r="I110" s="72">
        <v>218</v>
      </c>
    </row>
    <row r="111" spans="1:9" s="320" customFormat="1" ht="18" customHeight="1" x14ac:dyDescent="0.15">
      <c r="A111" s="326" t="s">
        <v>395</v>
      </c>
      <c r="B111" s="170">
        <v>483</v>
      </c>
      <c r="C111" s="72">
        <v>474</v>
      </c>
      <c r="D111" s="72">
        <v>343</v>
      </c>
      <c r="E111" s="72">
        <v>817</v>
      </c>
      <c r="F111" s="170">
        <v>499</v>
      </c>
      <c r="G111" s="72">
        <v>472</v>
      </c>
      <c r="H111" s="72">
        <v>349</v>
      </c>
      <c r="I111" s="72">
        <v>821</v>
      </c>
    </row>
    <row r="112" spans="1:9" s="320" customFormat="1" ht="18" customHeight="1" x14ac:dyDescent="0.15">
      <c r="A112" s="326" t="s">
        <v>396</v>
      </c>
      <c r="B112" s="170">
        <v>389</v>
      </c>
      <c r="C112" s="72">
        <v>349</v>
      </c>
      <c r="D112" s="72">
        <v>263</v>
      </c>
      <c r="E112" s="72">
        <v>612</v>
      </c>
      <c r="F112" s="170">
        <v>413</v>
      </c>
      <c r="G112" s="72">
        <v>355</v>
      </c>
      <c r="H112" s="72">
        <v>277</v>
      </c>
      <c r="I112" s="72">
        <v>632</v>
      </c>
    </row>
    <row r="113" spans="1:9" s="320" customFormat="1" ht="18" customHeight="1" x14ac:dyDescent="0.15">
      <c r="A113" s="326" t="s">
        <v>397</v>
      </c>
      <c r="B113" s="170">
        <v>199</v>
      </c>
      <c r="C113" s="72">
        <v>218</v>
      </c>
      <c r="D113" s="72">
        <v>162</v>
      </c>
      <c r="E113" s="72">
        <v>380</v>
      </c>
      <c r="F113" s="170">
        <v>195</v>
      </c>
      <c r="G113" s="72">
        <v>217</v>
      </c>
      <c r="H113" s="72">
        <v>160</v>
      </c>
      <c r="I113" s="72">
        <v>377</v>
      </c>
    </row>
    <row r="114" spans="1:9" s="320" customFormat="1" ht="18" customHeight="1" x14ac:dyDescent="0.15">
      <c r="A114" s="326" t="s">
        <v>584</v>
      </c>
      <c r="B114" s="170">
        <v>205</v>
      </c>
      <c r="C114" s="72">
        <v>213</v>
      </c>
      <c r="D114" s="72">
        <v>195</v>
      </c>
      <c r="E114" s="72">
        <v>408</v>
      </c>
      <c r="F114" s="170">
        <v>207</v>
      </c>
      <c r="G114" s="72">
        <v>220</v>
      </c>
      <c r="H114" s="72">
        <v>190</v>
      </c>
      <c r="I114" s="72">
        <v>410</v>
      </c>
    </row>
    <row r="115" spans="1:9" s="320" customFormat="1" ht="18" customHeight="1" x14ac:dyDescent="0.15">
      <c r="A115" s="326" t="s">
        <v>585</v>
      </c>
      <c r="B115" s="170">
        <v>105</v>
      </c>
      <c r="C115" s="72">
        <v>119</v>
      </c>
      <c r="D115" s="72">
        <v>123</v>
      </c>
      <c r="E115" s="72">
        <v>242</v>
      </c>
      <c r="F115" s="170">
        <v>105</v>
      </c>
      <c r="G115" s="72">
        <v>115</v>
      </c>
      <c r="H115" s="72">
        <v>123</v>
      </c>
      <c r="I115" s="72">
        <v>238</v>
      </c>
    </row>
    <row r="116" spans="1:9" s="320" customFormat="1" ht="18" customHeight="1" x14ac:dyDescent="0.15">
      <c r="A116" s="326" t="s">
        <v>586</v>
      </c>
      <c r="B116" s="170">
        <v>292</v>
      </c>
      <c r="C116" s="72">
        <v>255</v>
      </c>
      <c r="D116" s="72">
        <v>333</v>
      </c>
      <c r="E116" s="72">
        <v>588</v>
      </c>
      <c r="F116" s="170">
        <v>293</v>
      </c>
      <c r="G116" s="72">
        <v>240</v>
      </c>
      <c r="H116" s="72">
        <v>324</v>
      </c>
      <c r="I116" s="72">
        <v>564</v>
      </c>
    </row>
    <row r="117" spans="1:9" s="320" customFormat="1" ht="18" customHeight="1" x14ac:dyDescent="0.15">
      <c r="A117" s="325" t="s">
        <v>398</v>
      </c>
      <c r="B117" s="171">
        <v>332</v>
      </c>
      <c r="C117" s="72">
        <v>789</v>
      </c>
      <c r="D117" s="72">
        <v>638</v>
      </c>
      <c r="E117" s="72">
        <v>1427</v>
      </c>
      <c r="F117" s="171">
        <v>328</v>
      </c>
      <c r="G117" s="72">
        <v>787</v>
      </c>
      <c r="H117" s="72">
        <v>631</v>
      </c>
      <c r="I117" s="72">
        <v>1418</v>
      </c>
    </row>
    <row r="118" spans="1:9" s="320" customFormat="1" ht="18" customHeight="1" x14ac:dyDescent="0.15">
      <c r="A118" s="326" t="s">
        <v>399</v>
      </c>
      <c r="B118" s="170">
        <v>1214</v>
      </c>
      <c r="C118" s="72">
        <v>1525</v>
      </c>
      <c r="D118" s="72">
        <v>1460</v>
      </c>
      <c r="E118" s="72">
        <v>2985</v>
      </c>
      <c r="F118" s="170">
        <v>1261</v>
      </c>
      <c r="G118" s="72">
        <v>1549</v>
      </c>
      <c r="H118" s="72">
        <v>1497</v>
      </c>
      <c r="I118" s="72">
        <v>3046</v>
      </c>
    </row>
    <row r="119" spans="1:9" s="320" customFormat="1" ht="18" customHeight="1" x14ac:dyDescent="0.15">
      <c r="A119" s="326" t="s">
        <v>400</v>
      </c>
      <c r="B119" s="170">
        <v>8468</v>
      </c>
      <c r="C119" s="72">
        <v>9126</v>
      </c>
      <c r="D119" s="72">
        <v>9313</v>
      </c>
      <c r="E119" s="72">
        <v>18439</v>
      </c>
      <c r="F119" s="170">
        <v>8431</v>
      </c>
      <c r="G119" s="72">
        <v>8981</v>
      </c>
      <c r="H119" s="72">
        <v>9174</v>
      </c>
      <c r="I119" s="72">
        <v>18155</v>
      </c>
    </row>
    <row r="120" spans="1:9" s="320" customFormat="1" ht="18" customHeight="1" x14ac:dyDescent="0.15">
      <c r="A120" s="325" t="s">
        <v>401</v>
      </c>
      <c r="B120" s="171">
        <v>69</v>
      </c>
      <c r="C120" s="72">
        <v>93</v>
      </c>
      <c r="D120" s="72">
        <v>94</v>
      </c>
      <c r="E120" s="72">
        <v>187</v>
      </c>
      <c r="F120" s="171">
        <v>67</v>
      </c>
      <c r="G120" s="72">
        <v>89</v>
      </c>
      <c r="H120" s="72">
        <v>90</v>
      </c>
      <c r="I120" s="72">
        <v>179</v>
      </c>
    </row>
    <row r="121" spans="1:9" s="320" customFormat="1" ht="18" customHeight="1" x14ac:dyDescent="0.15">
      <c r="A121" s="325" t="s">
        <v>402</v>
      </c>
      <c r="B121" s="171">
        <v>83</v>
      </c>
      <c r="C121" s="72">
        <v>110</v>
      </c>
      <c r="D121" s="72">
        <v>121</v>
      </c>
      <c r="E121" s="72">
        <v>231</v>
      </c>
      <c r="F121" s="171">
        <v>83</v>
      </c>
      <c r="G121" s="72">
        <v>113</v>
      </c>
      <c r="H121" s="72">
        <v>119</v>
      </c>
      <c r="I121" s="72">
        <v>232</v>
      </c>
    </row>
    <row r="122" spans="1:9" s="320" customFormat="1" ht="18" customHeight="1" x14ac:dyDescent="0.15">
      <c r="A122" s="326" t="s">
        <v>403</v>
      </c>
      <c r="B122" s="170">
        <v>134</v>
      </c>
      <c r="C122" s="72">
        <v>176</v>
      </c>
      <c r="D122" s="72">
        <v>186</v>
      </c>
      <c r="E122" s="72">
        <v>362</v>
      </c>
      <c r="F122" s="170">
        <v>135</v>
      </c>
      <c r="G122" s="72">
        <v>171</v>
      </c>
      <c r="H122" s="72">
        <v>181</v>
      </c>
      <c r="I122" s="72">
        <v>352</v>
      </c>
    </row>
    <row r="123" spans="1:9" s="320" customFormat="1" ht="18" customHeight="1" x14ac:dyDescent="0.15">
      <c r="A123" s="326" t="s">
        <v>404</v>
      </c>
      <c r="B123" s="170">
        <v>316</v>
      </c>
      <c r="C123" s="72">
        <v>413</v>
      </c>
      <c r="D123" s="72">
        <v>468</v>
      </c>
      <c r="E123" s="72">
        <v>881</v>
      </c>
      <c r="F123" s="170">
        <v>317</v>
      </c>
      <c r="G123" s="72">
        <v>406</v>
      </c>
      <c r="H123" s="72">
        <v>467</v>
      </c>
      <c r="I123" s="72">
        <v>873</v>
      </c>
    </row>
    <row r="124" spans="1:9" s="320" customFormat="1" ht="18" customHeight="1" x14ac:dyDescent="0.15">
      <c r="A124" s="326" t="s">
        <v>405</v>
      </c>
      <c r="B124" s="170">
        <v>126</v>
      </c>
      <c r="C124" s="72">
        <v>102</v>
      </c>
      <c r="D124" s="72">
        <v>109</v>
      </c>
      <c r="E124" s="72">
        <v>211</v>
      </c>
      <c r="F124" s="170">
        <v>124</v>
      </c>
      <c r="G124" s="72">
        <v>97</v>
      </c>
      <c r="H124" s="72">
        <v>105</v>
      </c>
      <c r="I124" s="72">
        <v>202</v>
      </c>
    </row>
    <row r="125" spans="1:9" s="320" customFormat="1" ht="18" customHeight="1" x14ac:dyDescent="0.15">
      <c r="A125" s="326" t="s">
        <v>406</v>
      </c>
      <c r="B125" s="170">
        <v>128</v>
      </c>
      <c r="C125" s="72">
        <v>107</v>
      </c>
      <c r="D125" s="72">
        <v>123</v>
      </c>
      <c r="E125" s="72">
        <v>230</v>
      </c>
      <c r="F125" s="170">
        <v>132</v>
      </c>
      <c r="G125" s="72">
        <v>108</v>
      </c>
      <c r="H125" s="72">
        <v>127</v>
      </c>
      <c r="I125" s="72">
        <v>235</v>
      </c>
    </row>
    <row r="126" spans="1:9" s="320" customFormat="1" ht="18" customHeight="1" x14ac:dyDescent="0.15">
      <c r="A126" s="326" t="s">
        <v>407</v>
      </c>
      <c r="B126" s="170">
        <v>205</v>
      </c>
      <c r="C126" s="72">
        <v>210</v>
      </c>
      <c r="D126" s="72">
        <v>203</v>
      </c>
      <c r="E126" s="72">
        <v>413</v>
      </c>
      <c r="F126" s="170">
        <v>209</v>
      </c>
      <c r="G126" s="72">
        <v>207</v>
      </c>
      <c r="H126" s="72">
        <v>201</v>
      </c>
      <c r="I126" s="72">
        <v>408</v>
      </c>
    </row>
    <row r="127" spans="1:9" s="320" customFormat="1" ht="18" customHeight="1" x14ac:dyDescent="0.15">
      <c r="A127" s="326" t="s">
        <v>408</v>
      </c>
      <c r="B127" s="170">
        <v>28</v>
      </c>
      <c r="C127" s="72">
        <v>31</v>
      </c>
      <c r="D127" s="72">
        <v>41</v>
      </c>
      <c r="E127" s="72">
        <v>72</v>
      </c>
      <c r="F127" s="170">
        <v>27</v>
      </c>
      <c r="G127" s="72">
        <v>30</v>
      </c>
      <c r="H127" s="72">
        <v>38</v>
      </c>
      <c r="I127" s="72">
        <v>68</v>
      </c>
    </row>
    <row r="128" spans="1:9" s="320" customFormat="1" ht="18" customHeight="1" x14ac:dyDescent="0.15">
      <c r="A128" s="326" t="s">
        <v>409</v>
      </c>
      <c r="B128" s="170">
        <v>25</v>
      </c>
      <c r="C128" s="72">
        <v>39</v>
      </c>
      <c r="D128" s="72">
        <v>24</v>
      </c>
      <c r="E128" s="72">
        <v>63</v>
      </c>
      <c r="F128" s="170">
        <v>21</v>
      </c>
      <c r="G128" s="72">
        <v>33</v>
      </c>
      <c r="H128" s="72">
        <v>25</v>
      </c>
      <c r="I128" s="72">
        <v>58</v>
      </c>
    </row>
    <row r="129" spans="1:9" s="320" customFormat="1" ht="18" customHeight="1" x14ac:dyDescent="0.15">
      <c r="A129" s="326" t="s">
        <v>410</v>
      </c>
      <c r="B129" s="170">
        <v>273</v>
      </c>
      <c r="C129" s="72">
        <v>242</v>
      </c>
      <c r="D129" s="72">
        <v>198</v>
      </c>
      <c r="E129" s="72">
        <v>440</v>
      </c>
      <c r="F129" s="170">
        <v>264</v>
      </c>
      <c r="G129" s="72">
        <v>238</v>
      </c>
      <c r="H129" s="72">
        <v>193</v>
      </c>
      <c r="I129" s="72">
        <v>431</v>
      </c>
    </row>
    <row r="130" spans="1:9" s="320" customFormat="1" ht="18" customHeight="1" x14ac:dyDescent="0.15">
      <c r="A130" s="326" t="s">
        <v>411</v>
      </c>
      <c r="B130" s="170">
        <v>216</v>
      </c>
      <c r="C130" s="72">
        <v>163</v>
      </c>
      <c r="D130" s="72">
        <v>119</v>
      </c>
      <c r="E130" s="72">
        <v>282</v>
      </c>
      <c r="F130" s="170">
        <v>227</v>
      </c>
      <c r="G130" s="72">
        <v>175</v>
      </c>
      <c r="H130" s="72">
        <v>126</v>
      </c>
      <c r="I130" s="72">
        <v>301</v>
      </c>
    </row>
    <row r="131" spans="1:9" s="320" customFormat="1" ht="18" customHeight="1" x14ac:dyDescent="0.15">
      <c r="A131" s="325" t="s">
        <v>582</v>
      </c>
      <c r="B131" s="171">
        <v>99</v>
      </c>
      <c r="C131" s="72">
        <v>162</v>
      </c>
      <c r="D131" s="72">
        <v>138</v>
      </c>
      <c r="E131" s="72">
        <v>300</v>
      </c>
      <c r="F131" s="171">
        <v>101</v>
      </c>
      <c r="G131" s="72">
        <v>160</v>
      </c>
      <c r="H131" s="72">
        <v>136</v>
      </c>
      <c r="I131" s="72">
        <v>296</v>
      </c>
    </row>
    <row r="132" spans="1:9" s="320" customFormat="1" ht="18" customHeight="1" x14ac:dyDescent="0.15">
      <c r="A132" s="326" t="s">
        <v>412</v>
      </c>
      <c r="B132" s="170">
        <v>187</v>
      </c>
      <c r="C132" s="72">
        <v>157</v>
      </c>
      <c r="D132" s="72">
        <v>196</v>
      </c>
      <c r="E132" s="72">
        <v>353</v>
      </c>
      <c r="F132" s="170">
        <v>192</v>
      </c>
      <c r="G132" s="72">
        <v>157</v>
      </c>
      <c r="H132" s="72">
        <v>200</v>
      </c>
      <c r="I132" s="72">
        <v>357</v>
      </c>
    </row>
    <row r="133" spans="1:9" s="320" customFormat="1" ht="18" customHeight="1" x14ac:dyDescent="0.15">
      <c r="A133" s="326" t="s">
        <v>413</v>
      </c>
      <c r="B133" s="170">
        <v>967</v>
      </c>
      <c r="C133" s="72">
        <v>1229</v>
      </c>
      <c r="D133" s="72">
        <v>1381</v>
      </c>
      <c r="E133" s="72">
        <v>2610</v>
      </c>
      <c r="F133" s="170">
        <v>972</v>
      </c>
      <c r="G133" s="72">
        <v>1216</v>
      </c>
      <c r="H133" s="72">
        <v>1361</v>
      </c>
      <c r="I133" s="72">
        <v>2577</v>
      </c>
    </row>
    <row r="134" spans="1:9" s="320" customFormat="1" ht="18" customHeight="1" x14ac:dyDescent="0.15">
      <c r="A134" s="326" t="s">
        <v>581</v>
      </c>
      <c r="B134" s="170">
        <v>271</v>
      </c>
      <c r="C134" s="72">
        <v>323</v>
      </c>
      <c r="D134" s="72">
        <v>357</v>
      </c>
      <c r="E134" s="72">
        <v>680</v>
      </c>
      <c r="F134" s="170">
        <v>272</v>
      </c>
      <c r="G134" s="72">
        <v>321</v>
      </c>
      <c r="H134" s="72">
        <v>354</v>
      </c>
      <c r="I134" s="72">
        <v>675</v>
      </c>
    </row>
    <row r="135" spans="1:9" s="320" customFormat="1" ht="18" customHeight="1" x14ac:dyDescent="0.15">
      <c r="A135" s="326" t="s">
        <v>415</v>
      </c>
      <c r="B135" s="170">
        <v>147</v>
      </c>
      <c r="C135" s="72">
        <v>172</v>
      </c>
      <c r="D135" s="72">
        <v>184</v>
      </c>
      <c r="E135" s="72">
        <v>356</v>
      </c>
      <c r="F135" s="170">
        <v>148</v>
      </c>
      <c r="G135" s="72">
        <v>164</v>
      </c>
      <c r="H135" s="72">
        <v>185</v>
      </c>
      <c r="I135" s="72">
        <v>349</v>
      </c>
    </row>
    <row r="136" spans="1:9" s="320" customFormat="1" ht="18" customHeight="1" x14ac:dyDescent="0.15">
      <c r="A136" s="326" t="s">
        <v>416</v>
      </c>
      <c r="B136" s="170">
        <v>469</v>
      </c>
      <c r="C136" s="72">
        <v>615</v>
      </c>
      <c r="D136" s="72">
        <v>626</v>
      </c>
      <c r="E136" s="72">
        <v>1241</v>
      </c>
      <c r="F136" s="170">
        <v>464</v>
      </c>
      <c r="G136" s="72">
        <v>592</v>
      </c>
      <c r="H136" s="72">
        <v>619</v>
      </c>
      <c r="I136" s="72">
        <v>1211</v>
      </c>
    </row>
    <row r="137" spans="1:9" s="320" customFormat="1" ht="18" customHeight="1" x14ac:dyDescent="0.15">
      <c r="A137" s="326" t="s">
        <v>414</v>
      </c>
      <c r="B137" s="170">
        <v>517</v>
      </c>
      <c r="C137" s="72">
        <v>634</v>
      </c>
      <c r="D137" s="72">
        <v>619</v>
      </c>
      <c r="E137" s="72">
        <v>1253</v>
      </c>
      <c r="F137" s="170">
        <v>554</v>
      </c>
      <c r="G137" s="72">
        <v>693</v>
      </c>
      <c r="H137" s="72">
        <v>652</v>
      </c>
      <c r="I137" s="72">
        <v>1345</v>
      </c>
    </row>
    <row r="138" spans="1:9" s="320" customFormat="1" ht="18" customHeight="1" x14ac:dyDescent="0.15">
      <c r="A138" s="326" t="s">
        <v>417</v>
      </c>
      <c r="B138" s="170">
        <v>65</v>
      </c>
      <c r="C138" s="72">
        <v>56</v>
      </c>
      <c r="D138" s="72">
        <v>66</v>
      </c>
      <c r="E138" s="72">
        <v>122</v>
      </c>
      <c r="F138" s="170">
        <v>63</v>
      </c>
      <c r="G138" s="72">
        <v>52</v>
      </c>
      <c r="H138" s="72">
        <v>62</v>
      </c>
      <c r="I138" s="72">
        <v>114</v>
      </c>
    </row>
    <row r="139" spans="1:9" s="320" customFormat="1" ht="18" customHeight="1" x14ac:dyDescent="0.15">
      <c r="A139" s="326" t="s">
        <v>418</v>
      </c>
      <c r="B139" s="170">
        <v>327</v>
      </c>
      <c r="C139" s="72">
        <v>311</v>
      </c>
      <c r="D139" s="72">
        <v>337</v>
      </c>
      <c r="E139" s="72">
        <v>648</v>
      </c>
      <c r="F139" s="170">
        <v>325</v>
      </c>
      <c r="G139" s="72">
        <v>308</v>
      </c>
      <c r="H139" s="72">
        <v>337</v>
      </c>
      <c r="I139" s="72">
        <v>645</v>
      </c>
    </row>
    <row r="140" spans="1:9" s="320" customFormat="1" ht="18" customHeight="1" x14ac:dyDescent="0.15">
      <c r="A140" s="326" t="s">
        <v>419</v>
      </c>
      <c r="B140" s="170">
        <v>76</v>
      </c>
      <c r="C140" s="72">
        <v>97</v>
      </c>
      <c r="D140" s="72">
        <v>120</v>
      </c>
      <c r="E140" s="72">
        <v>217</v>
      </c>
      <c r="F140" s="170">
        <v>75</v>
      </c>
      <c r="G140" s="72">
        <v>92</v>
      </c>
      <c r="H140" s="72">
        <v>112</v>
      </c>
      <c r="I140" s="72">
        <v>204</v>
      </c>
    </row>
    <row r="141" spans="1:9" s="320" customFormat="1" ht="18" customHeight="1" x14ac:dyDescent="0.15">
      <c r="A141" s="326" t="s">
        <v>420</v>
      </c>
      <c r="B141" s="170">
        <v>178</v>
      </c>
      <c r="C141" s="72">
        <v>229</v>
      </c>
      <c r="D141" s="72">
        <v>230</v>
      </c>
      <c r="E141" s="72">
        <v>459</v>
      </c>
      <c r="F141" s="170">
        <v>178</v>
      </c>
      <c r="G141" s="72">
        <v>225</v>
      </c>
      <c r="H141" s="72">
        <v>228</v>
      </c>
      <c r="I141" s="72">
        <v>453</v>
      </c>
    </row>
    <row r="142" spans="1:9" s="320" customFormat="1" ht="18" customHeight="1" x14ac:dyDescent="0.15">
      <c r="A142" s="325" t="s">
        <v>421</v>
      </c>
      <c r="B142" s="171">
        <v>193</v>
      </c>
      <c r="C142" s="72">
        <v>273</v>
      </c>
      <c r="D142" s="72">
        <v>307</v>
      </c>
      <c r="E142" s="72">
        <v>580</v>
      </c>
      <c r="F142" s="171">
        <v>201</v>
      </c>
      <c r="G142" s="72">
        <v>272</v>
      </c>
      <c r="H142" s="72">
        <v>313</v>
      </c>
      <c r="I142" s="72">
        <v>585</v>
      </c>
    </row>
    <row r="143" spans="1:9" s="320" customFormat="1" ht="18" customHeight="1" x14ac:dyDescent="0.15">
      <c r="A143" s="326" t="s">
        <v>422</v>
      </c>
      <c r="B143" s="170">
        <v>814</v>
      </c>
      <c r="C143" s="72">
        <v>977</v>
      </c>
      <c r="D143" s="72">
        <v>1022</v>
      </c>
      <c r="E143" s="72">
        <v>1999</v>
      </c>
      <c r="F143" s="170">
        <v>837</v>
      </c>
      <c r="G143" s="72">
        <v>979</v>
      </c>
      <c r="H143" s="72">
        <v>1033</v>
      </c>
      <c r="I143" s="72">
        <v>2012</v>
      </c>
    </row>
    <row r="144" spans="1:9" s="320" customFormat="1" ht="18" customHeight="1" x14ac:dyDescent="0.15">
      <c r="A144" s="326" t="s">
        <v>423</v>
      </c>
      <c r="B144" s="170">
        <v>201</v>
      </c>
      <c r="C144" s="72">
        <v>248</v>
      </c>
      <c r="D144" s="72">
        <v>286</v>
      </c>
      <c r="E144" s="72">
        <v>534</v>
      </c>
      <c r="F144" s="170">
        <v>206</v>
      </c>
      <c r="G144" s="72">
        <v>247</v>
      </c>
      <c r="H144" s="72">
        <v>280</v>
      </c>
      <c r="I144" s="72">
        <v>527</v>
      </c>
    </row>
    <row r="145" spans="1:9" s="320" customFormat="1" ht="18" customHeight="1" x14ac:dyDescent="0.15">
      <c r="A145" s="326" t="s">
        <v>424</v>
      </c>
      <c r="B145" s="170">
        <v>58</v>
      </c>
      <c r="C145" s="72">
        <v>80</v>
      </c>
      <c r="D145" s="72">
        <v>87</v>
      </c>
      <c r="E145" s="72">
        <v>167</v>
      </c>
      <c r="F145" s="170">
        <v>58</v>
      </c>
      <c r="G145" s="72">
        <v>78</v>
      </c>
      <c r="H145" s="72">
        <v>82</v>
      </c>
      <c r="I145" s="72">
        <v>160</v>
      </c>
    </row>
    <row r="146" spans="1:9" s="320" customFormat="1" ht="18" customHeight="1" x14ac:dyDescent="0.15">
      <c r="A146" s="326" t="s">
        <v>425</v>
      </c>
      <c r="B146" s="170">
        <v>466</v>
      </c>
      <c r="C146" s="72">
        <v>432</v>
      </c>
      <c r="D146" s="72">
        <v>499</v>
      </c>
      <c r="E146" s="72">
        <v>931</v>
      </c>
      <c r="F146" s="170">
        <v>454</v>
      </c>
      <c r="G146" s="72">
        <v>409</v>
      </c>
      <c r="H146" s="72">
        <v>495</v>
      </c>
      <c r="I146" s="72">
        <v>904</v>
      </c>
    </row>
    <row r="147" spans="1:9" s="320" customFormat="1" ht="18" customHeight="1" x14ac:dyDescent="0.15">
      <c r="A147" s="326" t="s">
        <v>426</v>
      </c>
      <c r="B147" s="170">
        <v>400</v>
      </c>
      <c r="C147" s="72">
        <v>388</v>
      </c>
      <c r="D147" s="72">
        <v>409</v>
      </c>
      <c r="E147" s="72">
        <v>797</v>
      </c>
      <c r="F147" s="170">
        <v>410</v>
      </c>
      <c r="G147" s="72">
        <v>392</v>
      </c>
      <c r="H147" s="72">
        <v>407</v>
      </c>
      <c r="I147" s="72">
        <v>799</v>
      </c>
    </row>
    <row r="148" spans="1:9" s="320" customFormat="1" ht="18" customHeight="1" x14ac:dyDescent="0.15">
      <c r="A148" s="326" t="s">
        <v>427</v>
      </c>
      <c r="B148" s="170">
        <v>307</v>
      </c>
      <c r="C148" s="72">
        <v>292</v>
      </c>
      <c r="D148" s="72">
        <v>315</v>
      </c>
      <c r="E148" s="72">
        <v>607</v>
      </c>
      <c r="F148" s="170">
        <v>302</v>
      </c>
      <c r="G148" s="72">
        <v>278</v>
      </c>
      <c r="H148" s="72">
        <v>308</v>
      </c>
      <c r="I148" s="72">
        <v>586</v>
      </c>
    </row>
    <row r="149" spans="1:9" s="320" customFormat="1" ht="18" customHeight="1" x14ac:dyDescent="0.15">
      <c r="A149" s="326" t="s">
        <v>428</v>
      </c>
      <c r="B149" s="170">
        <v>115</v>
      </c>
      <c r="C149" s="72">
        <v>122</v>
      </c>
      <c r="D149" s="72">
        <v>114</v>
      </c>
      <c r="E149" s="72">
        <v>236</v>
      </c>
      <c r="F149" s="170">
        <v>118</v>
      </c>
      <c r="G149" s="72">
        <v>121</v>
      </c>
      <c r="H149" s="72">
        <v>113</v>
      </c>
      <c r="I149" s="72">
        <v>234</v>
      </c>
    </row>
    <row r="150" spans="1:9" s="320" customFormat="1" ht="18" customHeight="1" x14ac:dyDescent="0.15">
      <c r="A150" s="326" t="s">
        <v>429</v>
      </c>
      <c r="B150" s="170">
        <v>90</v>
      </c>
      <c r="C150" s="72">
        <v>99</v>
      </c>
      <c r="D150" s="72">
        <v>104</v>
      </c>
      <c r="E150" s="72">
        <v>203</v>
      </c>
      <c r="F150" s="170">
        <v>96</v>
      </c>
      <c r="G150" s="72">
        <v>105</v>
      </c>
      <c r="H150" s="72">
        <v>106</v>
      </c>
      <c r="I150" s="72">
        <v>211</v>
      </c>
    </row>
    <row r="151" spans="1:9" s="320" customFormat="1" ht="18" customHeight="1" x14ac:dyDescent="0.15">
      <c r="A151" s="326" t="s">
        <v>430</v>
      </c>
      <c r="B151" s="170">
        <v>30</v>
      </c>
      <c r="C151" s="72">
        <v>32</v>
      </c>
      <c r="D151" s="72">
        <v>44</v>
      </c>
      <c r="E151" s="72">
        <v>76</v>
      </c>
      <c r="F151" s="170">
        <v>30</v>
      </c>
      <c r="G151" s="72">
        <v>33</v>
      </c>
      <c r="H151" s="72">
        <v>43</v>
      </c>
      <c r="I151" s="72">
        <v>76</v>
      </c>
    </row>
    <row r="152" spans="1:9" s="320" customFormat="1" ht="18" customHeight="1" x14ac:dyDescent="0.15">
      <c r="A152" s="326" t="s">
        <v>431</v>
      </c>
      <c r="B152" s="170">
        <v>12</v>
      </c>
      <c r="C152" s="72">
        <v>14</v>
      </c>
      <c r="D152" s="72">
        <v>21</v>
      </c>
      <c r="E152" s="72">
        <v>35</v>
      </c>
      <c r="F152" s="170">
        <v>13</v>
      </c>
      <c r="G152" s="72">
        <v>15</v>
      </c>
      <c r="H152" s="72">
        <v>25</v>
      </c>
      <c r="I152" s="72">
        <v>40</v>
      </c>
    </row>
    <row r="153" spans="1:9" s="320" customFormat="1" ht="18" customHeight="1" x14ac:dyDescent="0.15">
      <c r="A153" s="326" t="s">
        <v>432</v>
      </c>
      <c r="B153" s="170">
        <v>397</v>
      </c>
      <c r="C153" s="72">
        <v>342</v>
      </c>
      <c r="D153" s="72">
        <v>296</v>
      </c>
      <c r="E153" s="72">
        <v>638</v>
      </c>
      <c r="F153" s="170">
        <v>392</v>
      </c>
      <c r="G153" s="72">
        <v>334</v>
      </c>
      <c r="H153" s="72">
        <v>309</v>
      </c>
      <c r="I153" s="72">
        <v>643</v>
      </c>
    </row>
    <row r="154" spans="1:9" s="320" customFormat="1" ht="18" customHeight="1" x14ac:dyDescent="0.15">
      <c r="A154" s="326" t="s">
        <v>433</v>
      </c>
      <c r="B154" s="170">
        <v>395</v>
      </c>
      <c r="C154" s="72">
        <v>267</v>
      </c>
      <c r="D154" s="72">
        <v>280</v>
      </c>
      <c r="E154" s="72">
        <v>547</v>
      </c>
      <c r="F154" s="170">
        <v>384</v>
      </c>
      <c r="G154" s="72">
        <v>255</v>
      </c>
      <c r="H154" s="72">
        <v>279</v>
      </c>
      <c r="I154" s="72">
        <v>534</v>
      </c>
    </row>
    <row r="155" spans="1:9" s="320" customFormat="1" ht="18" customHeight="1" x14ac:dyDescent="0.15">
      <c r="A155" s="326" t="s">
        <v>434</v>
      </c>
      <c r="B155" s="170">
        <v>564</v>
      </c>
      <c r="C155" s="72">
        <v>410</v>
      </c>
      <c r="D155" s="72">
        <v>413</v>
      </c>
      <c r="E155" s="72">
        <v>823</v>
      </c>
      <c r="F155" s="170">
        <v>543</v>
      </c>
      <c r="G155" s="72">
        <v>394</v>
      </c>
      <c r="H155" s="72">
        <v>392</v>
      </c>
      <c r="I155" s="72">
        <v>786</v>
      </c>
    </row>
    <row r="156" spans="1:9" s="320" customFormat="1" ht="18" customHeight="1" x14ac:dyDescent="0.15">
      <c r="A156" s="326" t="s">
        <v>435</v>
      </c>
      <c r="B156" s="170">
        <v>443</v>
      </c>
      <c r="C156" s="72">
        <v>383</v>
      </c>
      <c r="D156" s="72">
        <v>444</v>
      </c>
      <c r="E156" s="72">
        <v>827</v>
      </c>
      <c r="F156" s="170">
        <v>441</v>
      </c>
      <c r="G156" s="72">
        <v>388</v>
      </c>
      <c r="H156" s="72">
        <v>440</v>
      </c>
      <c r="I156" s="72">
        <v>828</v>
      </c>
    </row>
    <row r="157" spans="1:9" s="320" customFormat="1" ht="18" customHeight="1" x14ac:dyDescent="0.15">
      <c r="A157" s="326" t="s">
        <v>436</v>
      </c>
      <c r="B157" s="170">
        <v>262</v>
      </c>
      <c r="C157" s="72">
        <v>306</v>
      </c>
      <c r="D157" s="72">
        <v>312</v>
      </c>
      <c r="E157" s="72">
        <v>618</v>
      </c>
      <c r="F157" s="170">
        <v>282</v>
      </c>
      <c r="G157" s="72">
        <v>325</v>
      </c>
      <c r="H157" s="72">
        <v>332</v>
      </c>
      <c r="I157" s="72">
        <v>657</v>
      </c>
    </row>
    <row r="158" spans="1:9" s="320" customFormat="1" ht="18" customHeight="1" x14ac:dyDescent="0.15">
      <c r="A158" s="326" t="s">
        <v>437</v>
      </c>
      <c r="B158" s="170">
        <v>215</v>
      </c>
      <c r="C158" s="72">
        <v>219</v>
      </c>
      <c r="D158" s="72">
        <v>196</v>
      </c>
      <c r="E158" s="72">
        <v>415</v>
      </c>
      <c r="F158" s="170">
        <v>214</v>
      </c>
      <c r="G158" s="72">
        <v>212</v>
      </c>
      <c r="H158" s="72">
        <v>192</v>
      </c>
      <c r="I158" s="72">
        <v>404</v>
      </c>
    </row>
    <row r="159" spans="1:9" s="320" customFormat="1" ht="18" customHeight="1" x14ac:dyDescent="0.15">
      <c r="A159" s="326" t="s">
        <v>438</v>
      </c>
      <c r="B159" s="170">
        <v>325</v>
      </c>
      <c r="C159" s="72">
        <v>368</v>
      </c>
      <c r="D159" s="72">
        <v>406</v>
      </c>
      <c r="E159" s="72">
        <v>774</v>
      </c>
      <c r="F159" s="170">
        <v>309</v>
      </c>
      <c r="G159" s="72">
        <v>354</v>
      </c>
      <c r="H159" s="72">
        <v>371</v>
      </c>
      <c r="I159" s="72">
        <v>725</v>
      </c>
    </row>
    <row r="160" spans="1:9" s="320" customFormat="1" ht="18" customHeight="1" x14ac:dyDescent="0.15">
      <c r="A160" s="326" t="s">
        <v>439</v>
      </c>
      <c r="B160" s="170">
        <v>285</v>
      </c>
      <c r="C160" s="72">
        <v>260</v>
      </c>
      <c r="D160" s="72">
        <v>264</v>
      </c>
      <c r="E160" s="72">
        <v>524</v>
      </c>
      <c r="F160" s="170">
        <v>279</v>
      </c>
      <c r="G160" s="72">
        <v>256</v>
      </c>
      <c r="H160" s="72">
        <v>255</v>
      </c>
      <c r="I160" s="72">
        <v>511</v>
      </c>
    </row>
    <row r="161" spans="1:9" s="320" customFormat="1" ht="18" customHeight="1" x14ac:dyDescent="0.15">
      <c r="A161" s="326" t="s">
        <v>440</v>
      </c>
      <c r="B161" s="170">
        <v>237</v>
      </c>
      <c r="C161" s="72">
        <v>224</v>
      </c>
      <c r="D161" s="72">
        <v>182</v>
      </c>
      <c r="E161" s="72">
        <v>406</v>
      </c>
      <c r="F161" s="170">
        <v>243</v>
      </c>
      <c r="G161" s="72">
        <v>232</v>
      </c>
      <c r="H161" s="72">
        <v>181</v>
      </c>
      <c r="I161" s="72">
        <v>413</v>
      </c>
    </row>
    <row r="162" spans="1:9" s="320" customFormat="1" ht="18" customHeight="1" x14ac:dyDescent="0.15">
      <c r="A162" s="326" t="s">
        <v>441</v>
      </c>
      <c r="B162" s="170">
        <v>787</v>
      </c>
      <c r="C162" s="72">
        <v>737</v>
      </c>
      <c r="D162" s="72">
        <v>780</v>
      </c>
      <c r="E162" s="72">
        <v>1517</v>
      </c>
      <c r="F162" s="170">
        <v>784</v>
      </c>
      <c r="G162" s="72">
        <v>721</v>
      </c>
      <c r="H162" s="72">
        <v>756</v>
      </c>
      <c r="I162" s="72">
        <v>1477</v>
      </c>
    </row>
    <row r="163" spans="1:9" s="320" customFormat="1" ht="18" customHeight="1" x14ac:dyDescent="0.15">
      <c r="A163" s="326" t="s">
        <v>442</v>
      </c>
      <c r="B163" s="170">
        <v>102</v>
      </c>
      <c r="C163" s="72">
        <v>129</v>
      </c>
      <c r="D163" s="72">
        <v>148</v>
      </c>
      <c r="E163" s="72">
        <v>277</v>
      </c>
      <c r="F163" s="170">
        <v>103</v>
      </c>
      <c r="G163" s="72">
        <v>126</v>
      </c>
      <c r="H163" s="72">
        <v>141</v>
      </c>
      <c r="I163" s="72">
        <v>267</v>
      </c>
    </row>
    <row r="164" spans="1:9" s="320" customFormat="1" ht="18" customHeight="1" x14ac:dyDescent="0.15">
      <c r="A164" s="326" t="s">
        <v>443</v>
      </c>
      <c r="B164" s="170">
        <v>108</v>
      </c>
      <c r="C164" s="72">
        <v>88</v>
      </c>
      <c r="D164" s="72">
        <v>101</v>
      </c>
      <c r="E164" s="72">
        <v>189</v>
      </c>
      <c r="F164" s="170">
        <v>107</v>
      </c>
      <c r="G164" s="72">
        <v>86</v>
      </c>
      <c r="H164" s="72">
        <v>96</v>
      </c>
      <c r="I164" s="72">
        <v>182</v>
      </c>
    </row>
    <row r="165" spans="1:9" s="320" customFormat="1" ht="18" customHeight="1" x14ac:dyDescent="0.15">
      <c r="A165" s="326" t="s">
        <v>444</v>
      </c>
      <c r="B165" s="170">
        <v>169</v>
      </c>
      <c r="C165" s="72">
        <v>163</v>
      </c>
      <c r="D165" s="72">
        <v>201</v>
      </c>
      <c r="E165" s="72">
        <v>364</v>
      </c>
      <c r="F165" s="170">
        <v>170</v>
      </c>
      <c r="G165" s="72">
        <v>164</v>
      </c>
      <c r="H165" s="72">
        <v>200</v>
      </c>
      <c r="I165" s="72">
        <v>364</v>
      </c>
    </row>
    <row r="166" spans="1:9" s="320" customFormat="1" ht="18" customHeight="1" x14ac:dyDescent="0.15">
      <c r="A166" s="326" t="s">
        <v>445</v>
      </c>
      <c r="B166" s="170">
        <v>146</v>
      </c>
      <c r="C166" s="72">
        <v>136</v>
      </c>
      <c r="D166" s="72">
        <v>150</v>
      </c>
      <c r="E166" s="72">
        <v>286</v>
      </c>
      <c r="F166" s="170">
        <v>148</v>
      </c>
      <c r="G166" s="72">
        <v>136</v>
      </c>
      <c r="H166" s="72">
        <v>148</v>
      </c>
      <c r="I166" s="72">
        <v>284</v>
      </c>
    </row>
    <row r="167" spans="1:9" s="320" customFormat="1" ht="18" customHeight="1" x14ac:dyDescent="0.15">
      <c r="A167" s="326" t="s">
        <v>446</v>
      </c>
      <c r="B167" s="170">
        <v>279</v>
      </c>
      <c r="C167" s="72">
        <v>215</v>
      </c>
      <c r="D167" s="72">
        <v>211</v>
      </c>
      <c r="E167" s="72">
        <v>426</v>
      </c>
      <c r="F167" s="170">
        <v>272</v>
      </c>
      <c r="G167" s="72">
        <v>212</v>
      </c>
      <c r="H167" s="72">
        <v>198</v>
      </c>
      <c r="I167" s="72">
        <v>410</v>
      </c>
    </row>
    <row r="168" spans="1:9" s="320" customFormat="1" ht="18" customHeight="1" x14ac:dyDescent="0.15">
      <c r="A168" s="326" t="s">
        <v>447</v>
      </c>
      <c r="B168" s="170">
        <v>293</v>
      </c>
      <c r="C168" s="72">
        <v>276</v>
      </c>
      <c r="D168" s="72">
        <v>327</v>
      </c>
      <c r="E168" s="72">
        <v>603</v>
      </c>
      <c r="F168" s="170">
        <v>292</v>
      </c>
      <c r="G168" s="72">
        <v>267</v>
      </c>
      <c r="H168" s="72">
        <v>333</v>
      </c>
      <c r="I168" s="72">
        <v>600</v>
      </c>
    </row>
    <row r="169" spans="1:9" s="320" customFormat="1" ht="18" customHeight="1" x14ac:dyDescent="0.15">
      <c r="A169" s="326" t="s">
        <v>448</v>
      </c>
      <c r="B169" s="170">
        <v>156</v>
      </c>
      <c r="C169" s="72">
        <v>273</v>
      </c>
      <c r="D169" s="72">
        <v>332</v>
      </c>
      <c r="E169" s="72">
        <v>605</v>
      </c>
      <c r="F169" s="170">
        <v>155</v>
      </c>
      <c r="G169" s="72">
        <v>262</v>
      </c>
      <c r="H169" s="72">
        <v>325</v>
      </c>
      <c r="I169" s="72">
        <v>587</v>
      </c>
    </row>
    <row r="170" spans="1:9" s="320" customFormat="1" ht="18" customHeight="1" x14ac:dyDescent="0.15">
      <c r="A170" s="326" t="s">
        <v>449</v>
      </c>
      <c r="B170" s="170">
        <v>1151</v>
      </c>
      <c r="C170" s="72">
        <v>1260</v>
      </c>
      <c r="D170" s="72">
        <v>1180</v>
      </c>
      <c r="E170" s="72">
        <v>2440</v>
      </c>
      <c r="F170" s="170">
        <v>1153</v>
      </c>
      <c r="G170" s="72">
        <v>1254</v>
      </c>
      <c r="H170" s="72">
        <v>1176</v>
      </c>
      <c r="I170" s="72">
        <v>2430</v>
      </c>
    </row>
    <row r="171" spans="1:9" s="320" customFormat="1" ht="18" customHeight="1" x14ac:dyDescent="0.15">
      <c r="A171" s="326" t="s">
        <v>450</v>
      </c>
      <c r="B171" s="170">
        <v>1290</v>
      </c>
      <c r="C171" s="72">
        <v>1305</v>
      </c>
      <c r="D171" s="72">
        <v>1342</v>
      </c>
      <c r="E171" s="72">
        <v>2647</v>
      </c>
      <c r="F171" s="170">
        <v>1323</v>
      </c>
      <c r="G171" s="72">
        <v>1314</v>
      </c>
      <c r="H171" s="72">
        <v>1363</v>
      </c>
      <c r="I171" s="72">
        <v>2677</v>
      </c>
    </row>
    <row r="172" spans="1:9" s="320" customFormat="1" ht="18" customHeight="1" x14ac:dyDescent="0.15">
      <c r="A172" s="326" t="s">
        <v>451</v>
      </c>
      <c r="B172" s="170">
        <v>686</v>
      </c>
      <c r="C172" s="72">
        <v>939</v>
      </c>
      <c r="D172" s="72">
        <v>1020</v>
      </c>
      <c r="E172" s="72">
        <v>1959</v>
      </c>
      <c r="F172" s="170">
        <v>713</v>
      </c>
      <c r="G172" s="72">
        <v>959</v>
      </c>
      <c r="H172" s="72">
        <v>1032</v>
      </c>
      <c r="I172" s="72">
        <v>1991</v>
      </c>
    </row>
    <row r="173" spans="1:9" s="320" customFormat="1" ht="18" customHeight="1" x14ac:dyDescent="0.15">
      <c r="A173" s="326" t="s">
        <v>452</v>
      </c>
      <c r="B173" s="170">
        <v>4203</v>
      </c>
      <c r="C173" s="72">
        <v>4965</v>
      </c>
      <c r="D173" s="72">
        <v>5257</v>
      </c>
      <c r="E173" s="72">
        <v>10222</v>
      </c>
      <c r="F173" s="170">
        <v>4261</v>
      </c>
      <c r="G173" s="72">
        <v>4948</v>
      </c>
      <c r="H173" s="72">
        <v>5287</v>
      </c>
      <c r="I173" s="72">
        <v>10235</v>
      </c>
    </row>
    <row r="174" spans="1:9" s="320" customFormat="1" ht="18" customHeight="1" x14ac:dyDescent="0.15">
      <c r="A174" s="326" t="s">
        <v>453</v>
      </c>
      <c r="B174" s="170">
        <v>111</v>
      </c>
      <c r="C174" s="72">
        <v>175</v>
      </c>
      <c r="D174" s="72">
        <v>163</v>
      </c>
      <c r="E174" s="72">
        <v>338</v>
      </c>
      <c r="F174" s="170">
        <v>114</v>
      </c>
      <c r="G174" s="72">
        <v>171</v>
      </c>
      <c r="H174" s="72">
        <v>162</v>
      </c>
      <c r="I174" s="72">
        <v>333</v>
      </c>
    </row>
    <row r="175" spans="1:9" s="320" customFormat="1" ht="18" customHeight="1" x14ac:dyDescent="0.15">
      <c r="A175" s="326" t="s">
        <v>454</v>
      </c>
      <c r="B175" s="170">
        <v>429</v>
      </c>
      <c r="C175" s="72">
        <v>389</v>
      </c>
      <c r="D175" s="72">
        <v>420</v>
      </c>
      <c r="E175" s="72">
        <v>809</v>
      </c>
      <c r="F175" s="170">
        <v>431</v>
      </c>
      <c r="G175" s="72">
        <v>397</v>
      </c>
      <c r="H175" s="72">
        <v>423</v>
      </c>
      <c r="I175" s="72">
        <v>820</v>
      </c>
    </row>
    <row r="176" spans="1:9" s="320" customFormat="1" ht="18" customHeight="1" x14ac:dyDescent="0.15">
      <c r="A176" s="326" t="s">
        <v>455</v>
      </c>
      <c r="B176" s="170">
        <v>189</v>
      </c>
      <c r="C176" s="72">
        <v>264</v>
      </c>
      <c r="D176" s="72">
        <v>340</v>
      </c>
      <c r="E176" s="72">
        <v>604</v>
      </c>
      <c r="F176" s="170">
        <v>183</v>
      </c>
      <c r="G176" s="72">
        <v>254</v>
      </c>
      <c r="H176" s="72">
        <v>327</v>
      </c>
      <c r="I176" s="72">
        <v>581</v>
      </c>
    </row>
    <row r="177" spans="1:9" s="320" customFormat="1" ht="18" customHeight="1" x14ac:dyDescent="0.15">
      <c r="A177" s="326" t="s">
        <v>456</v>
      </c>
      <c r="B177" s="170">
        <v>75</v>
      </c>
      <c r="C177" s="72">
        <v>78</v>
      </c>
      <c r="D177" s="72">
        <v>108</v>
      </c>
      <c r="E177" s="72">
        <v>186</v>
      </c>
      <c r="F177" s="170">
        <v>83</v>
      </c>
      <c r="G177" s="72">
        <v>83</v>
      </c>
      <c r="H177" s="72">
        <v>115</v>
      </c>
      <c r="I177" s="72">
        <v>198</v>
      </c>
    </row>
    <row r="178" spans="1:9" s="320" customFormat="1" ht="18" customHeight="1" x14ac:dyDescent="0.15">
      <c r="A178" s="326" t="s">
        <v>457</v>
      </c>
      <c r="B178" s="170">
        <v>259</v>
      </c>
      <c r="C178" s="72">
        <v>401</v>
      </c>
      <c r="D178" s="72">
        <v>386</v>
      </c>
      <c r="E178" s="72">
        <v>787</v>
      </c>
      <c r="F178" s="170">
        <v>258</v>
      </c>
      <c r="G178" s="72">
        <v>387</v>
      </c>
      <c r="H178" s="72">
        <v>381</v>
      </c>
      <c r="I178" s="72">
        <v>768</v>
      </c>
    </row>
    <row r="179" spans="1:9" s="320" customFormat="1" ht="18" customHeight="1" x14ac:dyDescent="0.15">
      <c r="A179" s="326" t="s">
        <v>458</v>
      </c>
      <c r="B179" s="170">
        <v>51</v>
      </c>
      <c r="C179" s="72">
        <v>51</v>
      </c>
      <c r="D179" s="72">
        <v>41</v>
      </c>
      <c r="E179" s="72">
        <v>92</v>
      </c>
      <c r="F179" s="170">
        <v>48</v>
      </c>
      <c r="G179" s="72">
        <v>48</v>
      </c>
      <c r="H179" s="72">
        <v>38</v>
      </c>
      <c r="I179" s="72">
        <v>86</v>
      </c>
    </row>
    <row r="180" spans="1:9" s="320" customFormat="1" ht="18" customHeight="1" x14ac:dyDescent="0.15">
      <c r="A180" s="326" t="s">
        <v>459</v>
      </c>
      <c r="B180" s="170">
        <v>586</v>
      </c>
      <c r="C180" s="72">
        <v>629</v>
      </c>
      <c r="D180" s="72">
        <v>731</v>
      </c>
      <c r="E180" s="72">
        <v>1360</v>
      </c>
      <c r="F180" s="170">
        <v>586</v>
      </c>
      <c r="G180" s="72">
        <v>612</v>
      </c>
      <c r="H180" s="72">
        <v>723</v>
      </c>
      <c r="I180" s="72">
        <v>1335</v>
      </c>
    </row>
    <row r="181" spans="1:9" s="320" customFormat="1" ht="18" customHeight="1" x14ac:dyDescent="0.15">
      <c r="A181" s="326" t="s">
        <v>460</v>
      </c>
      <c r="B181" s="170">
        <v>452</v>
      </c>
      <c r="C181" s="72">
        <v>491</v>
      </c>
      <c r="D181" s="72">
        <v>559</v>
      </c>
      <c r="E181" s="72">
        <v>1050</v>
      </c>
      <c r="F181" s="170">
        <v>459</v>
      </c>
      <c r="G181" s="72">
        <v>500</v>
      </c>
      <c r="H181" s="72">
        <v>554</v>
      </c>
      <c r="I181" s="72">
        <v>1054</v>
      </c>
    </row>
    <row r="182" spans="1:9" s="320" customFormat="1" ht="18" customHeight="1" x14ac:dyDescent="0.15">
      <c r="A182" s="326" t="s">
        <v>461</v>
      </c>
      <c r="B182" s="170">
        <v>293</v>
      </c>
      <c r="C182" s="72">
        <v>339</v>
      </c>
      <c r="D182" s="72">
        <v>413</v>
      </c>
      <c r="E182" s="72">
        <v>752</v>
      </c>
      <c r="F182" s="170">
        <v>276</v>
      </c>
      <c r="G182" s="72">
        <v>310</v>
      </c>
      <c r="H182" s="72">
        <v>381</v>
      </c>
      <c r="I182" s="72">
        <v>691</v>
      </c>
    </row>
    <row r="183" spans="1:9" s="320" customFormat="1" ht="18" customHeight="1" x14ac:dyDescent="0.15">
      <c r="A183" s="326" t="s">
        <v>462</v>
      </c>
      <c r="B183" s="170">
        <v>441</v>
      </c>
      <c r="C183" s="72">
        <v>554</v>
      </c>
      <c r="D183" s="72">
        <v>571</v>
      </c>
      <c r="E183" s="72">
        <v>1125</v>
      </c>
      <c r="F183" s="170">
        <v>456</v>
      </c>
      <c r="G183" s="72">
        <v>578</v>
      </c>
      <c r="H183" s="72">
        <v>588</v>
      </c>
      <c r="I183" s="72">
        <v>1166</v>
      </c>
    </row>
    <row r="184" spans="1:9" s="320" customFormat="1" ht="18" customHeight="1" x14ac:dyDescent="0.15">
      <c r="A184" s="326" t="s">
        <v>463</v>
      </c>
      <c r="B184" s="170">
        <v>604</v>
      </c>
      <c r="C184" s="72">
        <v>706</v>
      </c>
      <c r="D184" s="72">
        <v>804</v>
      </c>
      <c r="E184" s="72">
        <v>1510</v>
      </c>
      <c r="F184" s="170">
        <v>597</v>
      </c>
      <c r="G184" s="72">
        <v>676</v>
      </c>
      <c r="H184" s="72">
        <v>777</v>
      </c>
      <c r="I184" s="72">
        <v>1453</v>
      </c>
    </row>
    <row r="185" spans="1:9" s="320" customFormat="1" ht="18" customHeight="1" x14ac:dyDescent="0.15">
      <c r="A185" s="326" t="s">
        <v>464</v>
      </c>
      <c r="B185" s="170">
        <v>346</v>
      </c>
      <c r="C185" s="72">
        <v>434</v>
      </c>
      <c r="D185" s="72">
        <v>220</v>
      </c>
      <c r="E185" s="72">
        <v>654</v>
      </c>
      <c r="F185" s="170">
        <v>325</v>
      </c>
      <c r="G185" s="72">
        <v>413</v>
      </c>
      <c r="H185" s="72">
        <v>203</v>
      </c>
      <c r="I185" s="72">
        <v>616</v>
      </c>
    </row>
    <row r="186" spans="1:9" s="320" customFormat="1" ht="18" customHeight="1" x14ac:dyDescent="0.15">
      <c r="A186" s="326" t="s">
        <v>465</v>
      </c>
      <c r="B186" s="170">
        <v>360</v>
      </c>
      <c r="C186" s="72">
        <v>268</v>
      </c>
      <c r="D186" s="72">
        <v>217</v>
      </c>
      <c r="E186" s="72">
        <v>485</v>
      </c>
      <c r="F186" s="170">
        <v>363</v>
      </c>
      <c r="G186" s="72">
        <v>264</v>
      </c>
      <c r="H186" s="72">
        <v>227</v>
      </c>
      <c r="I186" s="72">
        <v>491</v>
      </c>
    </row>
    <row r="187" spans="1:9" s="320" customFormat="1" ht="18" customHeight="1" x14ac:dyDescent="0.15">
      <c r="A187" s="326" t="s">
        <v>466</v>
      </c>
      <c r="B187" s="170">
        <v>6008</v>
      </c>
      <c r="C187" s="72">
        <v>6351</v>
      </c>
      <c r="D187" s="72">
        <v>6560</v>
      </c>
      <c r="E187" s="72">
        <v>12911</v>
      </c>
      <c r="F187" s="170">
        <v>6070</v>
      </c>
      <c r="G187" s="72">
        <v>6354</v>
      </c>
      <c r="H187" s="72">
        <v>6569</v>
      </c>
      <c r="I187" s="72">
        <v>12923</v>
      </c>
    </row>
    <row r="188" spans="1:9" s="320" customFormat="1" ht="18" customHeight="1" x14ac:dyDescent="0.15">
      <c r="A188" s="326" t="s">
        <v>467</v>
      </c>
      <c r="B188" s="170">
        <v>144</v>
      </c>
      <c r="C188" s="72">
        <v>139</v>
      </c>
      <c r="D188" s="72">
        <v>151</v>
      </c>
      <c r="E188" s="72">
        <v>290</v>
      </c>
      <c r="F188" s="170">
        <v>144</v>
      </c>
      <c r="G188" s="72">
        <v>135</v>
      </c>
      <c r="H188" s="72">
        <v>149</v>
      </c>
      <c r="I188" s="72">
        <v>284</v>
      </c>
    </row>
    <row r="189" spans="1:9" s="320" customFormat="1" ht="18" customHeight="1" x14ac:dyDescent="0.15">
      <c r="A189" s="326" t="s">
        <v>468</v>
      </c>
      <c r="B189" s="170">
        <v>270</v>
      </c>
      <c r="C189" s="72">
        <v>269</v>
      </c>
      <c r="D189" s="72">
        <v>297</v>
      </c>
      <c r="E189" s="72">
        <v>566</v>
      </c>
      <c r="F189" s="170">
        <v>268</v>
      </c>
      <c r="G189" s="72">
        <v>256</v>
      </c>
      <c r="H189" s="72">
        <v>292</v>
      </c>
      <c r="I189" s="72">
        <v>548</v>
      </c>
    </row>
    <row r="190" spans="1:9" s="320" customFormat="1" ht="18" customHeight="1" x14ac:dyDescent="0.15">
      <c r="A190" s="326" t="s">
        <v>469</v>
      </c>
      <c r="B190" s="170">
        <v>369</v>
      </c>
      <c r="C190" s="72">
        <v>361</v>
      </c>
      <c r="D190" s="72">
        <v>373</v>
      </c>
      <c r="E190" s="72">
        <v>734</v>
      </c>
      <c r="F190" s="170">
        <v>366</v>
      </c>
      <c r="G190" s="72">
        <v>362</v>
      </c>
      <c r="H190" s="72">
        <v>373</v>
      </c>
      <c r="I190" s="72">
        <v>735</v>
      </c>
    </row>
    <row r="191" spans="1:9" s="320" customFormat="1" ht="18" customHeight="1" x14ac:dyDescent="0.15">
      <c r="A191" s="326" t="s">
        <v>470</v>
      </c>
      <c r="B191" s="170">
        <v>118</v>
      </c>
      <c r="C191" s="72">
        <v>183</v>
      </c>
      <c r="D191" s="72">
        <v>218</v>
      </c>
      <c r="E191" s="72">
        <v>401</v>
      </c>
      <c r="F191" s="170">
        <v>119</v>
      </c>
      <c r="G191" s="72">
        <v>183</v>
      </c>
      <c r="H191" s="72">
        <v>213</v>
      </c>
      <c r="I191" s="72">
        <v>396</v>
      </c>
    </row>
    <row r="192" spans="1:9" s="320" customFormat="1" ht="18" customHeight="1" x14ac:dyDescent="0.15">
      <c r="A192" s="326" t="s">
        <v>471</v>
      </c>
      <c r="B192" s="170">
        <v>353</v>
      </c>
      <c r="C192" s="72">
        <v>330</v>
      </c>
      <c r="D192" s="72">
        <v>353</v>
      </c>
      <c r="E192" s="72">
        <v>683</v>
      </c>
      <c r="F192" s="170">
        <v>363</v>
      </c>
      <c r="G192" s="72">
        <v>335</v>
      </c>
      <c r="H192" s="72">
        <v>356</v>
      </c>
      <c r="I192" s="72">
        <v>691</v>
      </c>
    </row>
    <row r="193" spans="1:9" s="320" customFormat="1" ht="18" customHeight="1" x14ac:dyDescent="0.15">
      <c r="A193" s="326" t="s">
        <v>472</v>
      </c>
      <c r="B193" s="170">
        <v>168</v>
      </c>
      <c r="C193" s="72">
        <v>146</v>
      </c>
      <c r="D193" s="72">
        <v>141</v>
      </c>
      <c r="E193" s="72">
        <v>287</v>
      </c>
      <c r="F193" s="170">
        <v>171</v>
      </c>
      <c r="G193" s="72">
        <v>148</v>
      </c>
      <c r="H193" s="72">
        <v>142</v>
      </c>
      <c r="I193" s="72">
        <v>290</v>
      </c>
    </row>
    <row r="194" spans="1:9" s="320" customFormat="1" ht="18" customHeight="1" x14ac:dyDescent="0.15">
      <c r="A194" s="326" t="s">
        <v>473</v>
      </c>
      <c r="B194" s="170">
        <v>289</v>
      </c>
      <c r="C194" s="72">
        <v>265</v>
      </c>
      <c r="D194" s="72">
        <v>286</v>
      </c>
      <c r="E194" s="72">
        <v>551</v>
      </c>
      <c r="F194" s="170">
        <v>285</v>
      </c>
      <c r="G194" s="72">
        <v>265</v>
      </c>
      <c r="H194" s="72">
        <v>279</v>
      </c>
      <c r="I194" s="72">
        <v>544</v>
      </c>
    </row>
    <row r="195" spans="1:9" s="320" customFormat="1" ht="18" customHeight="1" x14ac:dyDescent="0.15">
      <c r="A195" s="326" t="s">
        <v>474</v>
      </c>
      <c r="B195" s="170">
        <v>485</v>
      </c>
      <c r="C195" s="72">
        <v>479</v>
      </c>
      <c r="D195" s="72">
        <v>449</v>
      </c>
      <c r="E195" s="72">
        <v>928</v>
      </c>
      <c r="F195" s="170">
        <v>484</v>
      </c>
      <c r="G195" s="72">
        <v>473</v>
      </c>
      <c r="H195" s="72">
        <v>444</v>
      </c>
      <c r="I195" s="72">
        <v>917</v>
      </c>
    </row>
    <row r="196" spans="1:9" s="320" customFormat="1" ht="18" customHeight="1" x14ac:dyDescent="0.15">
      <c r="A196" s="326" t="s">
        <v>475</v>
      </c>
      <c r="B196" s="170">
        <v>1290</v>
      </c>
      <c r="C196" s="72">
        <v>1378</v>
      </c>
      <c r="D196" s="72">
        <v>1541</v>
      </c>
      <c r="E196" s="72">
        <v>2919</v>
      </c>
      <c r="F196" s="170">
        <v>1326</v>
      </c>
      <c r="G196" s="72">
        <v>1383</v>
      </c>
      <c r="H196" s="72">
        <v>1551</v>
      </c>
      <c r="I196" s="72">
        <v>2934</v>
      </c>
    </row>
    <row r="197" spans="1:9" s="320" customFormat="1" ht="18" customHeight="1" x14ac:dyDescent="0.15">
      <c r="A197" s="326" t="s">
        <v>476</v>
      </c>
      <c r="B197" s="170">
        <v>1218</v>
      </c>
      <c r="C197" s="72">
        <v>1165</v>
      </c>
      <c r="D197" s="72">
        <v>1281</v>
      </c>
      <c r="E197" s="72">
        <v>2446</v>
      </c>
      <c r="F197" s="170">
        <v>1210</v>
      </c>
      <c r="G197" s="72">
        <v>1147</v>
      </c>
      <c r="H197" s="72">
        <v>1274</v>
      </c>
      <c r="I197" s="72">
        <v>2421</v>
      </c>
    </row>
    <row r="198" spans="1:9" s="320" customFormat="1" ht="18" customHeight="1" x14ac:dyDescent="0.15">
      <c r="A198" s="326" t="s">
        <v>477</v>
      </c>
      <c r="B198" s="170">
        <v>314</v>
      </c>
      <c r="C198" s="72">
        <v>398</v>
      </c>
      <c r="D198" s="72">
        <v>413</v>
      </c>
      <c r="E198" s="72">
        <v>811</v>
      </c>
      <c r="F198" s="170">
        <v>334</v>
      </c>
      <c r="G198" s="72">
        <v>407</v>
      </c>
      <c r="H198" s="72">
        <v>439</v>
      </c>
      <c r="I198" s="72">
        <v>846</v>
      </c>
    </row>
    <row r="199" spans="1:9" s="320" customFormat="1" ht="18" customHeight="1" x14ac:dyDescent="0.15">
      <c r="A199" s="326" t="s">
        <v>478</v>
      </c>
      <c r="B199" s="170">
        <v>1401</v>
      </c>
      <c r="C199" s="72">
        <v>1450</v>
      </c>
      <c r="D199" s="72">
        <v>1679</v>
      </c>
      <c r="E199" s="72">
        <v>3129</v>
      </c>
      <c r="F199" s="170">
        <v>1418</v>
      </c>
      <c r="G199" s="72">
        <v>1433</v>
      </c>
      <c r="H199" s="72">
        <v>1675</v>
      </c>
      <c r="I199" s="72">
        <v>3108</v>
      </c>
    </row>
    <row r="200" spans="1:9" s="320" customFormat="1" ht="18" customHeight="1" x14ac:dyDescent="0.15">
      <c r="A200" s="326" t="s">
        <v>479</v>
      </c>
      <c r="B200" s="170">
        <v>2522</v>
      </c>
      <c r="C200" s="72">
        <v>2900</v>
      </c>
      <c r="D200" s="72">
        <v>3239</v>
      </c>
      <c r="E200" s="72">
        <v>6139</v>
      </c>
      <c r="F200" s="170">
        <v>2580</v>
      </c>
      <c r="G200" s="72">
        <v>2948</v>
      </c>
      <c r="H200" s="72">
        <v>3276</v>
      </c>
      <c r="I200" s="72">
        <v>6224</v>
      </c>
    </row>
    <row r="201" spans="1:9" s="320" customFormat="1" ht="18" customHeight="1" x14ac:dyDescent="0.15">
      <c r="A201" s="326" t="s">
        <v>480</v>
      </c>
      <c r="B201" s="170">
        <v>196</v>
      </c>
      <c r="C201" s="72">
        <v>173</v>
      </c>
      <c r="D201" s="72">
        <v>212</v>
      </c>
      <c r="E201" s="72">
        <v>385</v>
      </c>
      <c r="F201" s="170">
        <v>191</v>
      </c>
      <c r="G201" s="72">
        <v>170</v>
      </c>
      <c r="H201" s="72">
        <v>201</v>
      </c>
      <c r="I201" s="72">
        <v>371</v>
      </c>
    </row>
    <row r="202" spans="1:9" s="320" customFormat="1" ht="18" customHeight="1" x14ac:dyDescent="0.15">
      <c r="A202" s="326" t="s">
        <v>481</v>
      </c>
      <c r="B202" s="170">
        <v>13</v>
      </c>
      <c r="C202" s="72">
        <v>15</v>
      </c>
      <c r="D202" s="72">
        <v>14</v>
      </c>
      <c r="E202" s="72">
        <v>29</v>
      </c>
      <c r="F202" s="170">
        <v>13</v>
      </c>
      <c r="G202" s="72">
        <v>15</v>
      </c>
      <c r="H202" s="72">
        <v>14</v>
      </c>
      <c r="I202" s="72">
        <v>29</v>
      </c>
    </row>
    <row r="203" spans="1:9" s="320" customFormat="1" ht="18" customHeight="1" x14ac:dyDescent="0.15">
      <c r="A203" s="326" t="s">
        <v>482</v>
      </c>
      <c r="B203" s="170">
        <v>225</v>
      </c>
      <c r="C203" s="72">
        <v>249</v>
      </c>
      <c r="D203" s="72">
        <v>290</v>
      </c>
      <c r="E203" s="72">
        <v>539</v>
      </c>
      <c r="F203" s="170">
        <v>221</v>
      </c>
      <c r="G203" s="72">
        <v>245</v>
      </c>
      <c r="H203" s="72">
        <v>291</v>
      </c>
      <c r="I203" s="72">
        <v>536</v>
      </c>
    </row>
    <row r="204" spans="1:9" s="320" customFormat="1" ht="18" customHeight="1" x14ac:dyDescent="0.15">
      <c r="A204" s="326" t="s">
        <v>483</v>
      </c>
      <c r="B204" s="170">
        <v>172</v>
      </c>
      <c r="C204" s="72">
        <v>146</v>
      </c>
      <c r="D204" s="72">
        <v>163</v>
      </c>
      <c r="E204" s="72">
        <v>309</v>
      </c>
      <c r="F204" s="170">
        <v>178</v>
      </c>
      <c r="G204" s="72">
        <v>142</v>
      </c>
      <c r="H204" s="72">
        <v>169</v>
      </c>
      <c r="I204" s="72">
        <v>311</v>
      </c>
    </row>
    <row r="205" spans="1:9" s="320" customFormat="1" ht="18" customHeight="1" x14ac:dyDescent="0.15">
      <c r="A205" s="326" t="s">
        <v>484</v>
      </c>
      <c r="B205" s="170">
        <v>159</v>
      </c>
      <c r="C205" s="72">
        <v>143</v>
      </c>
      <c r="D205" s="72">
        <v>115</v>
      </c>
      <c r="E205" s="72">
        <v>258</v>
      </c>
      <c r="F205" s="170">
        <v>286</v>
      </c>
      <c r="G205" s="72">
        <v>310</v>
      </c>
      <c r="H205" s="72">
        <v>286</v>
      </c>
      <c r="I205" s="72">
        <v>596</v>
      </c>
    </row>
    <row r="206" spans="1:9" s="320" customFormat="1" ht="18" customHeight="1" x14ac:dyDescent="0.15">
      <c r="A206" s="326" t="s">
        <v>485</v>
      </c>
      <c r="B206" s="170">
        <v>313</v>
      </c>
      <c r="C206" s="72">
        <v>265</v>
      </c>
      <c r="D206" s="72">
        <v>312</v>
      </c>
      <c r="E206" s="72">
        <v>577</v>
      </c>
      <c r="F206" s="170">
        <v>309</v>
      </c>
      <c r="G206" s="72">
        <v>260</v>
      </c>
      <c r="H206" s="72">
        <v>303</v>
      </c>
      <c r="I206" s="72">
        <v>563</v>
      </c>
    </row>
    <row r="207" spans="1:9" s="320" customFormat="1" ht="18" customHeight="1" x14ac:dyDescent="0.15">
      <c r="A207" s="325" t="s">
        <v>486</v>
      </c>
      <c r="B207" s="171">
        <v>9</v>
      </c>
      <c r="C207" s="72">
        <v>13</v>
      </c>
      <c r="D207" s="72">
        <v>12</v>
      </c>
      <c r="E207" s="72">
        <v>25</v>
      </c>
      <c r="F207" s="171">
        <v>9</v>
      </c>
      <c r="G207" s="72">
        <v>12</v>
      </c>
      <c r="H207" s="72">
        <v>12</v>
      </c>
      <c r="I207" s="72">
        <v>24</v>
      </c>
    </row>
    <row r="208" spans="1:9" s="320" customFormat="1" ht="18" customHeight="1" x14ac:dyDescent="0.15">
      <c r="A208" s="326" t="s">
        <v>487</v>
      </c>
      <c r="B208" s="170">
        <v>37</v>
      </c>
      <c r="C208" s="72">
        <v>46</v>
      </c>
      <c r="D208" s="72">
        <v>39</v>
      </c>
      <c r="E208" s="72">
        <v>85</v>
      </c>
      <c r="F208" s="170">
        <v>37</v>
      </c>
      <c r="G208" s="72">
        <v>44</v>
      </c>
      <c r="H208" s="72">
        <v>38</v>
      </c>
      <c r="I208" s="72">
        <v>82</v>
      </c>
    </row>
    <row r="209" spans="1:9" s="320" customFormat="1" ht="18" customHeight="1" x14ac:dyDescent="0.15">
      <c r="A209" s="326" t="s">
        <v>488</v>
      </c>
      <c r="B209" s="170">
        <v>269</v>
      </c>
      <c r="C209" s="72">
        <v>343</v>
      </c>
      <c r="D209" s="72">
        <v>320</v>
      </c>
      <c r="E209" s="72">
        <v>663</v>
      </c>
      <c r="F209" s="170">
        <v>261</v>
      </c>
      <c r="G209" s="72">
        <v>335</v>
      </c>
      <c r="H209" s="72">
        <v>309</v>
      </c>
      <c r="I209" s="72">
        <v>644</v>
      </c>
    </row>
    <row r="210" spans="1:9" s="320" customFormat="1" ht="18" customHeight="1" x14ac:dyDescent="0.15">
      <c r="A210" s="326" t="s">
        <v>489</v>
      </c>
      <c r="B210" s="170">
        <v>362</v>
      </c>
      <c r="C210" s="72">
        <v>325</v>
      </c>
      <c r="D210" s="72">
        <v>308</v>
      </c>
      <c r="E210" s="72">
        <v>633</v>
      </c>
      <c r="F210" s="170">
        <v>355</v>
      </c>
      <c r="G210" s="72">
        <v>323</v>
      </c>
      <c r="H210" s="72">
        <v>289</v>
      </c>
      <c r="I210" s="72">
        <v>612</v>
      </c>
    </row>
    <row r="211" spans="1:9" s="320" customFormat="1" ht="18" customHeight="1" x14ac:dyDescent="0.15">
      <c r="A211" s="326" t="s">
        <v>490</v>
      </c>
      <c r="B211" s="170">
        <v>64</v>
      </c>
      <c r="C211" s="72">
        <v>72</v>
      </c>
      <c r="D211" s="72">
        <v>80</v>
      </c>
      <c r="E211" s="72">
        <v>152</v>
      </c>
      <c r="F211" s="170">
        <v>59</v>
      </c>
      <c r="G211" s="72">
        <v>61</v>
      </c>
      <c r="H211" s="72">
        <v>71</v>
      </c>
      <c r="I211" s="72">
        <v>132</v>
      </c>
    </row>
    <row r="212" spans="1:9" s="320" customFormat="1" ht="18" customHeight="1" x14ac:dyDescent="0.15">
      <c r="A212" s="325" t="s">
        <v>491</v>
      </c>
      <c r="B212" s="171">
        <v>215</v>
      </c>
      <c r="C212" s="72">
        <v>299</v>
      </c>
      <c r="D212" s="72">
        <v>319</v>
      </c>
      <c r="E212" s="72">
        <v>618</v>
      </c>
      <c r="F212" s="171">
        <v>218</v>
      </c>
      <c r="G212" s="72">
        <v>299</v>
      </c>
      <c r="H212" s="72">
        <v>311</v>
      </c>
      <c r="I212" s="72">
        <v>610</v>
      </c>
    </row>
    <row r="213" spans="1:9" s="320" customFormat="1" ht="18" customHeight="1" x14ac:dyDescent="0.15">
      <c r="A213" s="326" t="s">
        <v>492</v>
      </c>
      <c r="B213" s="170">
        <v>1197</v>
      </c>
      <c r="C213" s="72">
        <v>1212</v>
      </c>
      <c r="D213" s="72">
        <v>1490</v>
      </c>
      <c r="E213" s="72">
        <v>2702</v>
      </c>
      <c r="F213" s="170">
        <v>1205</v>
      </c>
      <c r="G213" s="72">
        <v>1180</v>
      </c>
      <c r="H213" s="72">
        <v>1489</v>
      </c>
      <c r="I213" s="72">
        <v>2669</v>
      </c>
    </row>
    <row r="214" spans="1:9" s="320" customFormat="1" ht="18" customHeight="1" x14ac:dyDescent="0.15">
      <c r="A214" s="326" t="s">
        <v>493</v>
      </c>
      <c r="B214" s="170">
        <v>1521</v>
      </c>
      <c r="C214" s="72">
        <v>1584</v>
      </c>
      <c r="D214" s="72">
        <v>1886</v>
      </c>
      <c r="E214" s="72">
        <v>3470</v>
      </c>
      <c r="F214" s="170">
        <v>1520</v>
      </c>
      <c r="G214" s="72">
        <v>1578</v>
      </c>
      <c r="H214" s="72">
        <v>1857</v>
      </c>
      <c r="I214" s="72">
        <v>3435</v>
      </c>
    </row>
    <row r="215" spans="1:9" s="320" customFormat="1" ht="18" customHeight="1" x14ac:dyDescent="0.15">
      <c r="A215" s="326" t="s">
        <v>494</v>
      </c>
      <c r="B215" s="170">
        <v>1893</v>
      </c>
      <c r="C215" s="72">
        <v>1968</v>
      </c>
      <c r="D215" s="72">
        <v>2166</v>
      </c>
      <c r="E215" s="72">
        <v>4134</v>
      </c>
      <c r="F215" s="170">
        <v>1899</v>
      </c>
      <c r="G215" s="72">
        <v>1966</v>
      </c>
      <c r="H215" s="72">
        <v>2159</v>
      </c>
      <c r="I215" s="72">
        <v>4125</v>
      </c>
    </row>
    <row r="216" spans="1:9" s="320" customFormat="1" ht="18" customHeight="1" x14ac:dyDescent="0.15">
      <c r="A216" s="326" t="s">
        <v>495</v>
      </c>
      <c r="B216" s="170">
        <v>736</v>
      </c>
      <c r="C216" s="72">
        <v>1015</v>
      </c>
      <c r="D216" s="72">
        <v>1065</v>
      </c>
      <c r="E216" s="72">
        <v>2080</v>
      </c>
      <c r="F216" s="170">
        <v>761</v>
      </c>
      <c r="G216" s="72">
        <v>1040</v>
      </c>
      <c r="H216" s="72">
        <v>1077</v>
      </c>
      <c r="I216" s="72">
        <v>2117</v>
      </c>
    </row>
    <row r="217" spans="1:9" s="320" customFormat="1" ht="18" customHeight="1" x14ac:dyDescent="0.15">
      <c r="A217" s="326" t="s">
        <v>496</v>
      </c>
      <c r="B217" s="170">
        <v>170</v>
      </c>
      <c r="C217" s="72">
        <v>187</v>
      </c>
      <c r="D217" s="72">
        <v>172</v>
      </c>
      <c r="E217" s="72">
        <v>359</v>
      </c>
      <c r="F217" s="170">
        <v>170</v>
      </c>
      <c r="G217" s="72">
        <v>185</v>
      </c>
      <c r="H217" s="72">
        <v>170</v>
      </c>
      <c r="I217" s="72">
        <v>355</v>
      </c>
    </row>
    <row r="218" spans="1:9" s="320" customFormat="1" ht="18" customHeight="1" x14ac:dyDescent="0.15">
      <c r="A218" s="326" t="s">
        <v>497</v>
      </c>
      <c r="B218" s="170">
        <v>206</v>
      </c>
      <c r="C218" s="72">
        <v>189</v>
      </c>
      <c r="D218" s="72">
        <v>233</v>
      </c>
      <c r="E218" s="72">
        <v>422</v>
      </c>
      <c r="F218" s="170">
        <v>211</v>
      </c>
      <c r="G218" s="72">
        <v>189</v>
      </c>
      <c r="H218" s="72">
        <v>235</v>
      </c>
      <c r="I218" s="72">
        <v>424</v>
      </c>
    </row>
    <row r="219" spans="1:9" s="320" customFormat="1" ht="18" customHeight="1" x14ac:dyDescent="0.15">
      <c r="A219" s="326" t="s">
        <v>498</v>
      </c>
      <c r="B219" s="170">
        <v>149</v>
      </c>
      <c r="C219" s="72">
        <v>156</v>
      </c>
      <c r="D219" s="72">
        <v>153</v>
      </c>
      <c r="E219" s="72">
        <v>309</v>
      </c>
      <c r="F219" s="170">
        <v>144</v>
      </c>
      <c r="G219" s="72">
        <v>147</v>
      </c>
      <c r="H219" s="72">
        <v>146</v>
      </c>
      <c r="I219" s="72">
        <v>293</v>
      </c>
    </row>
    <row r="220" spans="1:9" s="320" customFormat="1" ht="18" customHeight="1" x14ac:dyDescent="0.15">
      <c r="A220" s="326" t="s">
        <v>499</v>
      </c>
      <c r="B220" s="170">
        <v>8918</v>
      </c>
      <c r="C220" s="72">
        <v>9541</v>
      </c>
      <c r="D220" s="72">
        <v>9703</v>
      </c>
      <c r="E220" s="72">
        <v>19244</v>
      </c>
      <c r="F220" s="170">
        <v>9076</v>
      </c>
      <c r="G220" s="72">
        <v>9572</v>
      </c>
      <c r="H220" s="72">
        <v>9729</v>
      </c>
      <c r="I220" s="72">
        <v>19301</v>
      </c>
    </row>
    <row r="221" spans="1:9" s="320" customFormat="1" ht="18" customHeight="1" x14ac:dyDescent="0.15">
      <c r="A221" s="326" t="s">
        <v>500</v>
      </c>
      <c r="B221" s="170">
        <v>73</v>
      </c>
      <c r="C221" s="72">
        <v>108</v>
      </c>
      <c r="D221" s="72">
        <v>109</v>
      </c>
      <c r="E221" s="72">
        <v>217</v>
      </c>
      <c r="F221" s="170">
        <v>73</v>
      </c>
      <c r="G221" s="72">
        <v>102</v>
      </c>
      <c r="H221" s="72">
        <v>112</v>
      </c>
      <c r="I221" s="72">
        <v>214</v>
      </c>
    </row>
    <row r="222" spans="1:9" s="320" customFormat="1" ht="18" customHeight="1" x14ac:dyDescent="0.15">
      <c r="A222" s="326" t="s">
        <v>501</v>
      </c>
      <c r="B222" s="170">
        <v>240</v>
      </c>
      <c r="C222" s="72">
        <v>289</v>
      </c>
      <c r="D222" s="72">
        <v>305</v>
      </c>
      <c r="E222" s="72">
        <v>594</v>
      </c>
      <c r="F222" s="170">
        <v>239</v>
      </c>
      <c r="G222" s="72">
        <v>282</v>
      </c>
      <c r="H222" s="72">
        <v>302</v>
      </c>
      <c r="I222" s="72">
        <v>584</v>
      </c>
    </row>
    <row r="223" spans="1:9" s="320" customFormat="1" ht="18" customHeight="1" x14ac:dyDescent="0.15">
      <c r="A223" s="326" t="s">
        <v>502</v>
      </c>
      <c r="B223" s="170">
        <v>90</v>
      </c>
      <c r="C223" s="72">
        <v>121</v>
      </c>
      <c r="D223" s="72">
        <v>112</v>
      </c>
      <c r="E223" s="72">
        <v>233</v>
      </c>
      <c r="F223" s="170">
        <v>89</v>
      </c>
      <c r="G223" s="72">
        <v>114</v>
      </c>
      <c r="H223" s="72">
        <v>107</v>
      </c>
      <c r="I223" s="72">
        <v>221</v>
      </c>
    </row>
    <row r="224" spans="1:9" s="320" customFormat="1" ht="18" customHeight="1" x14ac:dyDescent="0.15">
      <c r="A224" s="326" t="s">
        <v>503</v>
      </c>
      <c r="B224" s="170">
        <v>225</v>
      </c>
      <c r="C224" s="72">
        <v>265</v>
      </c>
      <c r="D224" s="72">
        <v>319</v>
      </c>
      <c r="E224" s="72">
        <v>584</v>
      </c>
      <c r="F224" s="170">
        <v>228</v>
      </c>
      <c r="G224" s="72">
        <v>260</v>
      </c>
      <c r="H224" s="72">
        <v>319</v>
      </c>
      <c r="I224" s="72">
        <v>579</v>
      </c>
    </row>
    <row r="225" spans="1:9" s="320" customFormat="1" ht="18" customHeight="1" x14ac:dyDescent="0.15">
      <c r="A225" s="326" t="s">
        <v>504</v>
      </c>
      <c r="B225" s="170">
        <v>172</v>
      </c>
      <c r="C225" s="72">
        <v>201</v>
      </c>
      <c r="D225" s="72">
        <v>170</v>
      </c>
      <c r="E225" s="72">
        <v>371</v>
      </c>
      <c r="F225" s="170">
        <v>175</v>
      </c>
      <c r="G225" s="72">
        <v>201</v>
      </c>
      <c r="H225" s="72">
        <v>177</v>
      </c>
      <c r="I225" s="72">
        <v>378</v>
      </c>
    </row>
    <row r="226" spans="1:9" s="320" customFormat="1" ht="18" customHeight="1" x14ac:dyDescent="0.15">
      <c r="A226" s="326" t="s">
        <v>505</v>
      </c>
      <c r="B226" s="170">
        <v>195</v>
      </c>
      <c r="C226" s="72">
        <v>195</v>
      </c>
      <c r="D226" s="72">
        <v>201</v>
      </c>
      <c r="E226" s="72">
        <v>396</v>
      </c>
      <c r="F226" s="170">
        <v>190</v>
      </c>
      <c r="G226" s="72">
        <v>190</v>
      </c>
      <c r="H226" s="72">
        <v>193</v>
      </c>
      <c r="I226" s="72">
        <v>383</v>
      </c>
    </row>
    <row r="227" spans="1:9" s="320" customFormat="1" ht="18" customHeight="1" x14ac:dyDescent="0.15">
      <c r="A227" s="326" t="s">
        <v>506</v>
      </c>
      <c r="B227" s="170">
        <v>676</v>
      </c>
      <c r="C227" s="72">
        <v>929</v>
      </c>
      <c r="D227" s="72">
        <v>1076</v>
      </c>
      <c r="E227" s="72">
        <v>2005</v>
      </c>
      <c r="F227" s="170">
        <v>682</v>
      </c>
      <c r="G227" s="72">
        <v>923</v>
      </c>
      <c r="H227" s="72">
        <v>1075</v>
      </c>
      <c r="I227" s="72">
        <v>1998</v>
      </c>
    </row>
    <row r="228" spans="1:9" s="320" customFormat="1" ht="18" customHeight="1" x14ac:dyDescent="0.15">
      <c r="A228" s="326" t="s">
        <v>507</v>
      </c>
      <c r="B228" s="170">
        <v>2042</v>
      </c>
      <c r="C228" s="72">
        <v>2272</v>
      </c>
      <c r="D228" s="72">
        <v>2113</v>
      </c>
      <c r="E228" s="72">
        <v>4385</v>
      </c>
      <c r="F228" s="170">
        <v>2097</v>
      </c>
      <c r="G228" s="72">
        <v>2308</v>
      </c>
      <c r="H228" s="72">
        <v>2135</v>
      </c>
      <c r="I228" s="72">
        <v>4443</v>
      </c>
    </row>
    <row r="229" spans="1:9" s="320" customFormat="1" ht="18" customHeight="1" x14ac:dyDescent="0.15">
      <c r="A229" s="326" t="s">
        <v>508</v>
      </c>
      <c r="B229" s="170">
        <v>43</v>
      </c>
      <c r="C229" s="72">
        <v>33</v>
      </c>
      <c r="D229" s="72">
        <v>43</v>
      </c>
      <c r="E229" s="72">
        <v>76</v>
      </c>
      <c r="F229" s="170">
        <v>42</v>
      </c>
      <c r="G229" s="72">
        <v>34</v>
      </c>
      <c r="H229" s="72">
        <v>44</v>
      </c>
      <c r="I229" s="72">
        <v>78</v>
      </c>
    </row>
    <row r="230" spans="1:9" s="320" customFormat="1" ht="18" customHeight="1" x14ac:dyDescent="0.15">
      <c r="A230" s="326" t="s">
        <v>509</v>
      </c>
      <c r="B230" s="170">
        <v>395</v>
      </c>
      <c r="C230" s="72">
        <v>515</v>
      </c>
      <c r="D230" s="72">
        <v>561</v>
      </c>
      <c r="E230" s="72">
        <v>1076</v>
      </c>
      <c r="F230" s="170">
        <v>397</v>
      </c>
      <c r="G230" s="72">
        <v>511</v>
      </c>
      <c r="H230" s="72">
        <v>547</v>
      </c>
      <c r="I230" s="72">
        <v>1058</v>
      </c>
    </row>
    <row r="231" spans="1:9" s="320" customFormat="1" ht="18" customHeight="1" x14ac:dyDescent="0.15">
      <c r="A231" s="326" t="s">
        <v>510</v>
      </c>
      <c r="B231" s="170">
        <v>457</v>
      </c>
      <c r="C231" s="72">
        <v>550</v>
      </c>
      <c r="D231" s="72">
        <v>560</v>
      </c>
      <c r="E231" s="72">
        <v>1110</v>
      </c>
      <c r="F231" s="170">
        <v>468</v>
      </c>
      <c r="G231" s="72">
        <v>580</v>
      </c>
      <c r="H231" s="72">
        <v>572</v>
      </c>
      <c r="I231" s="72">
        <v>1152</v>
      </c>
    </row>
    <row r="232" spans="1:9" s="320" customFormat="1" ht="18" customHeight="1" x14ac:dyDescent="0.15">
      <c r="A232" s="326" t="s">
        <v>511</v>
      </c>
      <c r="B232" s="170">
        <v>151</v>
      </c>
      <c r="C232" s="72">
        <v>251</v>
      </c>
      <c r="D232" s="72">
        <v>246</v>
      </c>
      <c r="E232" s="72">
        <v>497</v>
      </c>
      <c r="F232" s="170">
        <v>159</v>
      </c>
      <c r="G232" s="72">
        <v>256</v>
      </c>
      <c r="H232" s="72">
        <v>249</v>
      </c>
      <c r="I232" s="72">
        <v>505</v>
      </c>
    </row>
    <row r="233" spans="1:9" s="320" customFormat="1" ht="18" customHeight="1" x14ac:dyDescent="0.15">
      <c r="A233" s="326" t="s">
        <v>512</v>
      </c>
      <c r="B233" s="170">
        <v>761</v>
      </c>
      <c r="C233" s="72">
        <v>588</v>
      </c>
      <c r="D233" s="72">
        <v>742</v>
      </c>
      <c r="E233" s="72">
        <v>1330</v>
      </c>
      <c r="F233" s="170">
        <v>736</v>
      </c>
      <c r="G233" s="72">
        <v>553</v>
      </c>
      <c r="H233" s="72">
        <v>715</v>
      </c>
      <c r="I233" s="72">
        <v>1268</v>
      </c>
    </row>
    <row r="234" spans="1:9" ht="18" customHeight="1" x14ac:dyDescent="0.15">
      <c r="A234" s="326" t="s">
        <v>513</v>
      </c>
      <c r="B234" s="170">
        <v>228</v>
      </c>
      <c r="C234" s="108">
        <v>232</v>
      </c>
      <c r="D234" s="108">
        <v>245</v>
      </c>
      <c r="E234" s="108">
        <v>477</v>
      </c>
      <c r="F234" s="170">
        <v>225</v>
      </c>
      <c r="G234" s="108">
        <v>226</v>
      </c>
      <c r="H234" s="108">
        <v>245</v>
      </c>
      <c r="I234" s="108">
        <v>471</v>
      </c>
    </row>
    <row r="235" spans="1:9" ht="18" customHeight="1" x14ac:dyDescent="0.15">
      <c r="A235" s="326" t="s">
        <v>514</v>
      </c>
      <c r="B235" s="170">
        <v>20</v>
      </c>
      <c r="C235" s="108">
        <v>24</v>
      </c>
      <c r="D235" s="108">
        <v>30</v>
      </c>
      <c r="E235" s="108">
        <v>54</v>
      </c>
      <c r="F235" s="170">
        <v>19</v>
      </c>
      <c r="G235" s="108">
        <v>20</v>
      </c>
      <c r="H235" s="108">
        <v>29</v>
      </c>
      <c r="I235" s="108">
        <v>49</v>
      </c>
    </row>
    <row r="236" spans="1:9" ht="18" customHeight="1" thickBot="1" x14ac:dyDescent="0.2">
      <c r="A236" s="127" t="s">
        <v>515</v>
      </c>
      <c r="B236" s="172">
        <v>3353</v>
      </c>
      <c r="C236" s="113">
        <v>3100</v>
      </c>
      <c r="D236" s="113">
        <v>2806</v>
      </c>
      <c r="E236" s="113">
        <v>5906</v>
      </c>
      <c r="F236" s="172">
        <v>3342</v>
      </c>
      <c r="G236" s="113">
        <v>3063</v>
      </c>
      <c r="H236" s="113">
        <v>2788</v>
      </c>
      <c r="I236" s="113">
        <v>5851</v>
      </c>
    </row>
    <row r="237" spans="1:9" x14ac:dyDescent="0.15">
      <c r="A237" s="128"/>
      <c r="E237" s="57"/>
      <c r="I237" s="3" t="s">
        <v>44</v>
      </c>
    </row>
    <row r="238" spans="1:9" x14ac:dyDescent="0.15">
      <c r="A238" s="282" t="s">
        <v>812</v>
      </c>
    </row>
    <row r="239" spans="1:9" x14ac:dyDescent="0.15">
      <c r="A239" s="282" t="s">
        <v>813</v>
      </c>
    </row>
    <row r="241" spans="4:4" ht="17.25" x14ac:dyDescent="0.2">
      <c r="D241" s="19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8"/>
  <sheetViews>
    <sheetView zoomScaleNormal="100" workbookViewId="0">
      <selection activeCell="A3" sqref="A3"/>
    </sheetView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9" t="s">
        <v>516</v>
      </c>
    </row>
    <row r="4" spans="1:9" ht="14.25" thickBot="1" x14ac:dyDescent="0.2">
      <c r="D4" s="70"/>
      <c r="E4" s="70"/>
      <c r="H4" s="70"/>
      <c r="I4" s="70" t="s">
        <v>290</v>
      </c>
    </row>
    <row r="5" spans="1:9" ht="19.5" customHeight="1" x14ac:dyDescent="0.15">
      <c r="A5" s="333" t="s">
        <v>517</v>
      </c>
      <c r="B5" s="368" t="s">
        <v>602</v>
      </c>
      <c r="C5" s="371"/>
      <c r="D5" s="371"/>
      <c r="E5" s="372"/>
      <c r="F5" s="368" t="s">
        <v>619</v>
      </c>
      <c r="G5" s="371"/>
      <c r="H5" s="371"/>
      <c r="I5" s="371"/>
    </row>
    <row r="6" spans="1:9" ht="19.5" customHeight="1" x14ac:dyDescent="0.15">
      <c r="A6" s="365"/>
      <c r="B6" s="369" t="s">
        <v>292</v>
      </c>
      <c r="C6" s="356" t="s">
        <v>5</v>
      </c>
      <c r="D6" s="370"/>
      <c r="E6" s="353"/>
      <c r="F6" s="369" t="s">
        <v>292</v>
      </c>
      <c r="G6" s="356" t="s">
        <v>5</v>
      </c>
      <c r="H6" s="370"/>
      <c r="I6" s="370"/>
    </row>
    <row r="7" spans="1:9" ht="19.5" customHeight="1" x14ac:dyDescent="0.15">
      <c r="A7" s="334"/>
      <c r="B7" s="338"/>
      <c r="C7" s="179" t="s">
        <v>11</v>
      </c>
      <c r="D7" s="179" t="s">
        <v>12</v>
      </c>
      <c r="E7" s="180" t="s">
        <v>293</v>
      </c>
      <c r="F7" s="338"/>
      <c r="G7" s="179" t="s">
        <v>11</v>
      </c>
      <c r="H7" s="179" t="s">
        <v>12</v>
      </c>
      <c r="I7" s="180" t="s">
        <v>293</v>
      </c>
    </row>
    <row r="8" spans="1:9" ht="19.5" customHeight="1" x14ac:dyDescent="0.15">
      <c r="A8" s="121" t="s">
        <v>518</v>
      </c>
      <c r="B8" s="173">
        <v>119985</v>
      </c>
      <c r="C8" s="130">
        <v>132758</v>
      </c>
      <c r="D8" s="130">
        <v>138017</v>
      </c>
      <c r="E8" s="130">
        <v>270775</v>
      </c>
      <c r="F8" s="173">
        <v>121091</v>
      </c>
      <c r="G8" s="130">
        <v>132507</v>
      </c>
      <c r="H8" s="130">
        <v>137782</v>
      </c>
      <c r="I8" s="130">
        <v>270289</v>
      </c>
    </row>
    <row r="9" spans="1:9" ht="19.5" customHeight="1" x14ac:dyDescent="0.15">
      <c r="A9" s="181" t="s">
        <v>519</v>
      </c>
      <c r="B9" s="174">
        <v>3999</v>
      </c>
      <c r="C9" s="108">
        <v>4047</v>
      </c>
      <c r="D9" s="108">
        <v>3805</v>
      </c>
      <c r="E9" s="108">
        <v>7852</v>
      </c>
      <c r="F9" s="174">
        <v>4082</v>
      </c>
      <c r="G9" s="108">
        <v>4166</v>
      </c>
      <c r="H9" s="108">
        <v>3889</v>
      </c>
      <c r="I9" s="108">
        <v>8055</v>
      </c>
    </row>
    <row r="10" spans="1:9" ht="19.5" customHeight="1" x14ac:dyDescent="0.15">
      <c r="A10" s="181" t="s">
        <v>520</v>
      </c>
      <c r="B10" s="174">
        <v>3285</v>
      </c>
      <c r="C10" s="108">
        <v>3066</v>
      </c>
      <c r="D10" s="108">
        <v>3321</v>
      </c>
      <c r="E10" s="108">
        <v>6387</v>
      </c>
      <c r="F10" s="174">
        <v>3273</v>
      </c>
      <c r="G10" s="108">
        <v>3032</v>
      </c>
      <c r="H10" s="108">
        <v>3282</v>
      </c>
      <c r="I10" s="108">
        <v>6314</v>
      </c>
    </row>
    <row r="11" spans="1:9" ht="19.5" customHeight="1" x14ac:dyDescent="0.15">
      <c r="A11" s="181" t="s">
        <v>521</v>
      </c>
      <c r="B11" s="174">
        <v>3062</v>
      </c>
      <c r="C11" s="108">
        <v>2860</v>
      </c>
      <c r="D11" s="108">
        <v>3155</v>
      </c>
      <c r="E11" s="108">
        <v>6015</v>
      </c>
      <c r="F11" s="174">
        <v>3046</v>
      </c>
      <c r="G11" s="108">
        <v>2846</v>
      </c>
      <c r="H11" s="108">
        <v>3106</v>
      </c>
      <c r="I11" s="108">
        <v>5952</v>
      </c>
    </row>
    <row r="12" spans="1:9" ht="19.5" customHeight="1" x14ac:dyDescent="0.15">
      <c r="A12" s="181" t="s">
        <v>522</v>
      </c>
      <c r="B12" s="174">
        <v>3445</v>
      </c>
      <c r="C12" s="108">
        <v>3350</v>
      </c>
      <c r="D12" s="108">
        <v>3664</v>
      </c>
      <c r="E12" s="108">
        <v>7014</v>
      </c>
      <c r="F12" s="174">
        <v>3410</v>
      </c>
      <c r="G12" s="108">
        <v>3249</v>
      </c>
      <c r="H12" s="108">
        <v>3596</v>
      </c>
      <c r="I12" s="108">
        <v>6845</v>
      </c>
    </row>
    <row r="13" spans="1:9" ht="19.5" customHeight="1" x14ac:dyDescent="0.15">
      <c r="A13" s="181" t="s">
        <v>523</v>
      </c>
      <c r="B13" s="174">
        <v>5976</v>
      </c>
      <c r="C13" s="108">
        <v>6219</v>
      </c>
      <c r="D13" s="108">
        <v>6019</v>
      </c>
      <c r="E13" s="108">
        <v>12238</v>
      </c>
      <c r="F13" s="174">
        <v>6012</v>
      </c>
      <c r="G13" s="108">
        <v>6190</v>
      </c>
      <c r="H13" s="108">
        <v>5999</v>
      </c>
      <c r="I13" s="108">
        <v>12189</v>
      </c>
    </row>
    <row r="14" spans="1:9" ht="19.5" customHeight="1" x14ac:dyDescent="0.15">
      <c r="A14" s="181" t="s">
        <v>524</v>
      </c>
      <c r="B14" s="174">
        <v>6084</v>
      </c>
      <c r="C14" s="108">
        <v>5898</v>
      </c>
      <c r="D14" s="108">
        <v>6061</v>
      </c>
      <c r="E14" s="108">
        <v>11959</v>
      </c>
      <c r="F14" s="174">
        <v>6049</v>
      </c>
      <c r="G14" s="108">
        <v>5779</v>
      </c>
      <c r="H14" s="108">
        <v>5981</v>
      </c>
      <c r="I14" s="108">
        <v>11760</v>
      </c>
    </row>
    <row r="15" spans="1:9" ht="19.5" customHeight="1" x14ac:dyDescent="0.15">
      <c r="A15" s="181" t="s">
        <v>525</v>
      </c>
      <c r="B15" s="174">
        <v>7063</v>
      </c>
      <c r="C15" s="108">
        <v>8092</v>
      </c>
      <c r="D15" s="108">
        <v>8642</v>
      </c>
      <c r="E15" s="108">
        <v>16734</v>
      </c>
      <c r="F15" s="174">
        <v>7127</v>
      </c>
      <c r="G15" s="108">
        <v>8098</v>
      </c>
      <c r="H15" s="108">
        <v>8659</v>
      </c>
      <c r="I15" s="108">
        <v>16757</v>
      </c>
    </row>
    <row r="16" spans="1:9" ht="19.5" customHeight="1" x14ac:dyDescent="0.15">
      <c r="A16" s="181" t="s">
        <v>526</v>
      </c>
      <c r="B16" s="174">
        <v>4427</v>
      </c>
      <c r="C16" s="108">
        <v>5215</v>
      </c>
      <c r="D16" s="108">
        <v>5575</v>
      </c>
      <c r="E16" s="108">
        <v>10790</v>
      </c>
      <c r="F16" s="174">
        <v>4483</v>
      </c>
      <c r="G16" s="108">
        <v>5188</v>
      </c>
      <c r="H16" s="108">
        <v>5600</v>
      </c>
      <c r="I16" s="108">
        <v>10788</v>
      </c>
    </row>
    <row r="17" spans="1:9" ht="19.5" customHeight="1" x14ac:dyDescent="0.15">
      <c r="A17" s="181" t="s">
        <v>527</v>
      </c>
      <c r="B17" s="174">
        <v>680</v>
      </c>
      <c r="C17" s="108">
        <v>896</v>
      </c>
      <c r="D17" s="108">
        <v>1003</v>
      </c>
      <c r="E17" s="108">
        <v>1899</v>
      </c>
      <c r="F17" s="174">
        <v>682</v>
      </c>
      <c r="G17" s="108">
        <v>877</v>
      </c>
      <c r="H17" s="108">
        <v>966</v>
      </c>
      <c r="I17" s="108">
        <v>1843</v>
      </c>
    </row>
    <row r="18" spans="1:9" ht="19.5" customHeight="1" x14ac:dyDescent="0.15">
      <c r="A18" s="181" t="s">
        <v>528</v>
      </c>
      <c r="B18" s="174">
        <v>1322</v>
      </c>
      <c r="C18" s="108">
        <v>1541</v>
      </c>
      <c r="D18" s="108">
        <v>1674</v>
      </c>
      <c r="E18" s="108">
        <v>3215</v>
      </c>
      <c r="F18" s="174">
        <v>1307</v>
      </c>
      <c r="G18" s="108">
        <v>1502</v>
      </c>
      <c r="H18" s="108">
        <v>1632</v>
      </c>
      <c r="I18" s="108">
        <v>3134</v>
      </c>
    </row>
    <row r="19" spans="1:9" ht="19.5" customHeight="1" x14ac:dyDescent="0.15">
      <c r="A19" s="181" t="s">
        <v>529</v>
      </c>
      <c r="B19" s="174">
        <v>7373</v>
      </c>
      <c r="C19" s="108">
        <v>7314</v>
      </c>
      <c r="D19" s="108">
        <v>7146</v>
      </c>
      <c r="E19" s="108">
        <v>14460</v>
      </c>
      <c r="F19" s="174">
        <v>7368</v>
      </c>
      <c r="G19" s="108">
        <v>7236</v>
      </c>
      <c r="H19" s="108">
        <v>7104</v>
      </c>
      <c r="I19" s="108">
        <v>14340</v>
      </c>
    </row>
    <row r="20" spans="1:9" ht="19.5" customHeight="1" x14ac:dyDescent="0.15">
      <c r="A20" s="181" t="s">
        <v>530</v>
      </c>
      <c r="B20" s="174">
        <v>6066</v>
      </c>
      <c r="C20" s="108">
        <v>6597</v>
      </c>
      <c r="D20" s="108">
        <v>6786</v>
      </c>
      <c r="E20" s="108">
        <v>13383</v>
      </c>
      <c r="F20" s="174">
        <v>6223</v>
      </c>
      <c r="G20" s="108">
        <v>6636</v>
      </c>
      <c r="H20" s="108">
        <v>6852</v>
      </c>
      <c r="I20" s="108">
        <v>13488</v>
      </c>
    </row>
    <row r="21" spans="1:9" ht="19.5" customHeight="1" x14ac:dyDescent="0.15">
      <c r="A21" s="181" t="s">
        <v>531</v>
      </c>
      <c r="B21" s="174">
        <v>4594</v>
      </c>
      <c r="C21" s="108">
        <v>5517</v>
      </c>
      <c r="D21" s="108">
        <v>5586</v>
      </c>
      <c r="E21" s="108">
        <v>11103</v>
      </c>
      <c r="F21" s="174">
        <v>4722</v>
      </c>
      <c r="G21" s="108">
        <v>5610</v>
      </c>
      <c r="H21" s="108">
        <v>5657</v>
      </c>
      <c r="I21" s="108">
        <v>11267</v>
      </c>
    </row>
    <row r="22" spans="1:9" ht="19.5" customHeight="1" x14ac:dyDescent="0.15">
      <c r="A22" s="181" t="s">
        <v>532</v>
      </c>
      <c r="B22" s="174">
        <v>5589</v>
      </c>
      <c r="C22" s="108">
        <v>5783</v>
      </c>
      <c r="D22" s="108">
        <v>6044</v>
      </c>
      <c r="E22" s="108">
        <v>11827</v>
      </c>
      <c r="F22" s="174">
        <v>5602</v>
      </c>
      <c r="G22" s="108">
        <v>5734</v>
      </c>
      <c r="H22" s="108">
        <v>6020</v>
      </c>
      <c r="I22" s="108">
        <v>11754</v>
      </c>
    </row>
    <row r="23" spans="1:9" ht="19.5" customHeight="1" x14ac:dyDescent="0.15">
      <c r="A23" s="181" t="s">
        <v>533</v>
      </c>
      <c r="B23" s="174">
        <v>1288</v>
      </c>
      <c r="C23" s="108">
        <v>1703</v>
      </c>
      <c r="D23" s="108">
        <v>1869</v>
      </c>
      <c r="E23" s="108">
        <v>3572</v>
      </c>
      <c r="F23" s="174">
        <v>1293</v>
      </c>
      <c r="G23" s="108">
        <v>1667</v>
      </c>
      <c r="H23" s="108">
        <v>1835</v>
      </c>
      <c r="I23" s="108">
        <v>3502</v>
      </c>
    </row>
    <row r="24" spans="1:9" ht="19.5" customHeight="1" x14ac:dyDescent="0.15">
      <c r="A24" s="181" t="s">
        <v>534</v>
      </c>
      <c r="B24" s="174">
        <v>843</v>
      </c>
      <c r="C24" s="108">
        <v>1141</v>
      </c>
      <c r="D24" s="108">
        <v>1215</v>
      </c>
      <c r="E24" s="108">
        <v>2356</v>
      </c>
      <c r="F24" s="174">
        <v>848</v>
      </c>
      <c r="G24" s="108">
        <v>1119</v>
      </c>
      <c r="H24" s="108">
        <v>1198</v>
      </c>
      <c r="I24" s="108">
        <v>2317</v>
      </c>
    </row>
    <row r="25" spans="1:9" ht="19.5" customHeight="1" x14ac:dyDescent="0.15">
      <c r="A25" s="181" t="s">
        <v>535</v>
      </c>
      <c r="B25" s="174">
        <v>3107</v>
      </c>
      <c r="C25" s="108">
        <v>3869</v>
      </c>
      <c r="D25" s="108">
        <v>4133</v>
      </c>
      <c r="E25" s="108">
        <v>8002</v>
      </c>
      <c r="F25" s="174">
        <v>3117</v>
      </c>
      <c r="G25" s="108">
        <v>3884</v>
      </c>
      <c r="H25" s="108">
        <v>4089</v>
      </c>
      <c r="I25" s="108">
        <v>7973</v>
      </c>
    </row>
    <row r="26" spans="1:9" ht="19.5" customHeight="1" x14ac:dyDescent="0.15">
      <c r="A26" s="181" t="s">
        <v>536</v>
      </c>
      <c r="B26" s="174">
        <v>2332</v>
      </c>
      <c r="C26" s="108">
        <v>2878</v>
      </c>
      <c r="D26" s="108">
        <v>3159</v>
      </c>
      <c r="E26" s="108">
        <v>6037</v>
      </c>
      <c r="F26" s="174">
        <v>2338</v>
      </c>
      <c r="G26" s="108">
        <v>2846</v>
      </c>
      <c r="H26" s="108">
        <v>3159</v>
      </c>
      <c r="I26" s="108">
        <v>6005</v>
      </c>
    </row>
    <row r="27" spans="1:9" ht="19.5" customHeight="1" x14ac:dyDescent="0.15">
      <c r="A27" s="181" t="s">
        <v>537</v>
      </c>
      <c r="B27" s="174">
        <v>4708</v>
      </c>
      <c r="C27" s="108">
        <v>4870</v>
      </c>
      <c r="D27" s="108">
        <v>5363</v>
      </c>
      <c r="E27" s="132">
        <v>10233</v>
      </c>
      <c r="F27" s="174">
        <v>4772</v>
      </c>
      <c r="G27" s="108">
        <v>4843</v>
      </c>
      <c r="H27" s="108">
        <v>5383</v>
      </c>
      <c r="I27" s="108">
        <v>10226</v>
      </c>
    </row>
    <row r="28" spans="1:9" s="232" customFormat="1" ht="19.5" customHeight="1" x14ac:dyDescent="0.15">
      <c r="A28" s="279" t="s">
        <v>538</v>
      </c>
      <c r="B28" s="174">
        <v>8174</v>
      </c>
      <c r="C28" s="108">
        <v>8512</v>
      </c>
      <c r="D28" s="108">
        <v>8304</v>
      </c>
      <c r="E28" s="108">
        <v>16816</v>
      </c>
      <c r="F28" s="174">
        <v>8183</v>
      </c>
      <c r="G28" s="108">
        <v>8473</v>
      </c>
      <c r="H28" s="108">
        <v>8193</v>
      </c>
      <c r="I28" s="108">
        <v>16666</v>
      </c>
    </row>
    <row r="29" spans="1:9" s="232" customFormat="1" ht="19.5" customHeight="1" x14ac:dyDescent="0.15">
      <c r="A29" s="279" t="s">
        <v>539</v>
      </c>
      <c r="B29" s="174">
        <v>7052</v>
      </c>
      <c r="C29" s="108">
        <v>7329</v>
      </c>
      <c r="D29" s="108">
        <v>8064</v>
      </c>
      <c r="E29" s="108">
        <v>15393</v>
      </c>
      <c r="F29" s="174">
        <v>7100</v>
      </c>
      <c r="G29" s="108">
        <v>7292</v>
      </c>
      <c r="H29" s="108">
        <v>8044</v>
      </c>
      <c r="I29" s="108">
        <v>15336</v>
      </c>
    </row>
    <row r="30" spans="1:9" s="232" customFormat="1" ht="19.5" customHeight="1" x14ac:dyDescent="0.15">
      <c r="A30" s="279" t="s">
        <v>540</v>
      </c>
      <c r="B30" s="174">
        <v>4163</v>
      </c>
      <c r="C30" s="108">
        <v>5049</v>
      </c>
      <c r="D30" s="108">
        <v>5557</v>
      </c>
      <c r="E30" s="108">
        <v>10606</v>
      </c>
      <c r="F30" s="174">
        <v>4213</v>
      </c>
      <c r="G30" s="108">
        <v>5018</v>
      </c>
      <c r="H30" s="108">
        <v>5513</v>
      </c>
      <c r="I30" s="108">
        <v>10531</v>
      </c>
    </row>
    <row r="31" spans="1:9" s="232" customFormat="1" ht="19.5" customHeight="1" x14ac:dyDescent="0.15">
      <c r="A31" s="279" t="s">
        <v>541</v>
      </c>
      <c r="B31" s="174">
        <v>4804</v>
      </c>
      <c r="C31" s="108">
        <v>5522</v>
      </c>
      <c r="D31" s="108">
        <v>5546</v>
      </c>
      <c r="E31" s="108">
        <v>11068</v>
      </c>
      <c r="F31" s="174">
        <v>4946</v>
      </c>
      <c r="G31" s="108">
        <v>5645</v>
      </c>
      <c r="H31" s="108">
        <v>5679</v>
      </c>
      <c r="I31" s="108">
        <v>11324</v>
      </c>
    </row>
    <row r="32" spans="1:9" s="232" customFormat="1" ht="19.5" customHeight="1" x14ac:dyDescent="0.15">
      <c r="A32" s="279" t="s">
        <v>542</v>
      </c>
      <c r="B32" s="174">
        <v>2196</v>
      </c>
      <c r="C32" s="108">
        <v>2156</v>
      </c>
      <c r="D32" s="108">
        <v>2454</v>
      </c>
      <c r="E32" s="108">
        <v>4610</v>
      </c>
      <c r="F32" s="174">
        <v>2163</v>
      </c>
      <c r="G32" s="108">
        <v>2113</v>
      </c>
      <c r="H32" s="108">
        <v>2399</v>
      </c>
      <c r="I32" s="108">
        <v>4512</v>
      </c>
    </row>
    <row r="33" spans="1:9" s="232" customFormat="1" ht="19.5" customHeight="1" x14ac:dyDescent="0.15">
      <c r="A33" s="279" t="s">
        <v>543</v>
      </c>
      <c r="B33" s="174">
        <v>4393</v>
      </c>
      <c r="C33" s="108">
        <v>5237</v>
      </c>
      <c r="D33" s="108">
        <v>5228</v>
      </c>
      <c r="E33" s="108">
        <v>10465</v>
      </c>
      <c r="F33" s="174">
        <v>4489</v>
      </c>
      <c r="G33" s="108">
        <v>5289</v>
      </c>
      <c r="H33" s="108">
        <v>5261</v>
      </c>
      <c r="I33" s="108">
        <v>10550</v>
      </c>
    </row>
    <row r="34" spans="1:9" s="232" customFormat="1" ht="19.5" customHeight="1" x14ac:dyDescent="0.15">
      <c r="A34" s="279" t="s">
        <v>544</v>
      </c>
      <c r="B34" s="174">
        <v>3785</v>
      </c>
      <c r="C34" s="108">
        <v>3564</v>
      </c>
      <c r="D34" s="108">
        <v>3683</v>
      </c>
      <c r="E34" s="108">
        <v>7247</v>
      </c>
      <c r="F34" s="174">
        <v>3831</v>
      </c>
      <c r="G34" s="108">
        <v>3573</v>
      </c>
      <c r="H34" s="108">
        <v>3681</v>
      </c>
      <c r="I34" s="108">
        <v>7254</v>
      </c>
    </row>
    <row r="35" spans="1:9" s="232" customFormat="1" ht="19.5" customHeight="1" x14ac:dyDescent="0.15">
      <c r="A35" s="279" t="s">
        <v>545</v>
      </c>
      <c r="B35" s="174">
        <v>799</v>
      </c>
      <c r="C35" s="108">
        <v>1308</v>
      </c>
      <c r="D35" s="108">
        <v>1293</v>
      </c>
      <c r="E35" s="108">
        <v>2601</v>
      </c>
      <c r="F35" s="174">
        <v>810</v>
      </c>
      <c r="G35" s="108">
        <v>1288</v>
      </c>
      <c r="H35" s="108">
        <v>1274</v>
      </c>
      <c r="I35" s="108">
        <v>2562</v>
      </c>
    </row>
    <row r="36" spans="1:9" s="232" customFormat="1" ht="19.5" customHeight="1" x14ac:dyDescent="0.15">
      <c r="A36" s="279" t="s">
        <v>546</v>
      </c>
      <c r="B36" s="174">
        <v>2000</v>
      </c>
      <c r="C36" s="108">
        <v>2679</v>
      </c>
      <c r="D36" s="108">
        <v>2806</v>
      </c>
      <c r="E36" s="108">
        <v>5485</v>
      </c>
      <c r="F36" s="174">
        <v>2049</v>
      </c>
      <c r="G36" s="108">
        <v>2701</v>
      </c>
      <c r="H36" s="108">
        <v>2822</v>
      </c>
      <c r="I36" s="108">
        <v>5523</v>
      </c>
    </row>
    <row r="37" spans="1:9" s="232" customFormat="1" ht="19.5" customHeight="1" x14ac:dyDescent="0.15">
      <c r="A37" s="279" t="s">
        <v>547</v>
      </c>
      <c r="B37" s="174">
        <v>1234</v>
      </c>
      <c r="C37" s="108">
        <v>1695</v>
      </c>
      <c r="D37" s="108">
        <v>1868</v>
      </c>
      <c r="E37" s="108">
        <v>3563</v>
      </c>
      <c r="F37" s="174">
        <v>1264</v>
      </c>
      <c r="G37" s="108">
        <v>1697</v>
      </c>
      <c r="H37" s="108">
        <v>1870</v>
      </c>
      <c r="I37" s="108">
        <v>3567</v>
      </c>
    </row>
    <row r="38" spans="1:9" s="232" customFormat="1" ht="19.5" customHeight="1" x14ac:dyDescent="0.15">
      <c r="A38" s="279" t="s">
        <v>548</v>
      </c>
      <c r="B38" s="174">
        <v>833</v>
      </c>
      <c r="C38" s="108">
        <v>1296</v>
      </c>
      <c r="D38" s="108">
        <v>1315</v>
      </c>
      <c r="E38" s="108">
        <v>2611</v>
      </c>
      <c r="F38" s="174">
        <v>854</v>
      </c>
      <c r="G38" s="108">
        <v>1301</v>
      </c>
      <c r="H38" s="108">
        <v>1318</v>
      </c>
      <c r="I38" s="108">
        <v>2619</v>
      </c>
    </row>
    <row r="39" spans="1:9" s="232" customFormat="1" ht="19.5" customHeight="1" x14ac:dyDescent="0.15">
      <c r="A39" s="279" t="s">
        <v>549</v>
      </c>
      <c r="B39" s="174">
        <v>1444</v>
      </c>
      <c r="C39" s="108">
        <v>2340</v>
      </c>
      <c r="D39" s="108">
        <v>2302</v>
      </c>
      <c r="E39" s="108">
        <v>4642</v>
      </c>
      <c r="F39" s="174">
        <v>1456</v>
      </c>
      <c r="G39" s="108">
        <v>2339</v>
      </c>
      <c r="H39" s="108">
        <v>2288</v>
      </c>
      <c r="I39" s="108">
        <v>4627</v>
      </c>
    </row>
    <row r="40" spans="1:9" s="232" customFormat="1" ht="19.5" customHeight="1" x14ac:dyDescent="0.15">
      <c r="A40" s="279" t="s">
        <v>550</v>
      </c>
      <c r="B40" s="174">
        <v>1628</v>
      </c>
      <c r="C40" s="108">
        <v>2414</v>
      </c>
      <c r="D40" s="108">
        <v>2455</v>
      </c>
      <c r="E40" s="108">
        <v>4869</v>
      </c>
      <c r="F40" s="174">
        <v>1687</v>
      </c>
      <c r="G40" s="108">
        <v>2409</v>
      </c>
      <c r="H40" s="108">
        <v>2473</v>
      </c>
      <c r="I40" s="108">
        <v>4882</v>
      </c>
    </row>
    <row r="41" spans="1:9" s="232" customFormat="1" ht="19.5" customHeight="1" thickBot="1" x14ac:dyDescent="0.2">
      <c r="A41" s="119" t="s">
        <v>551</v>
      </c>
      <c r="B41" s="175">
        <v>2237</v>
      </c>
      <c r="C41" s="113">
        <v>2801</v>
      </c>
      <c r="D41" s="113">
        <v>2922</v>
      </c>
      <c r="E41" s="113">
        <v>5723</v>
      </c>
      <c r="F41" s="175">
        <v>2292</v>
      </c>
      <c r="G41" s="113">
        <v>2867</v>
      </c>
      <c r="H41" s="113">
        <v>2960</v>
      </c>
      <c r="I41" s="113">
        <v>5827</v>
      </c>
    </row>
    <row r="42" spans="1:9" x14ac:dyDescent="0.15">
      <c r="E42" s="57"/>
      <c r="I42" s="3" t="s">
        <v>44</v>
      </c>
    </row>
    <row r="43" spans="1:9" x14ac:dyDescent="0.15">
      <c r="A43" s="133" t="s">
        <v>552</v>
      </c>
    </row>
    <row r="44" spans="1:9" x14ac:dyDescent="0.15">
      <c r="A44" s="133" t="s">
        <v>605</v>
      </c>
    </row>
    <row r="45" spans="1:9" x14ac:dyDescent="0.15">
      <c r="A45" s="133" t="s">
        <v>608</v>
      </c>
    </row>
    <row r="47" spans="1:9" x14ac:dyDescent="0.15">
      <c r="B47" s="23"/>
      <c r="C47" s="23"/>
      <c r="D47" s="23"/>
      <c r="E47" s="23"/>
    </row>
    <row r="48" spans="1:9" x14ac:dyDescent="0.15">
      <c r="A48" s="2" t="s">
        <v>553</v>
      </c>
      <c r="B48" s="186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554</v>
      </c>
    </row>
    <row r="2" spans="1:10" ht="14.25" thickBot="1" x14ac:dyDescent="0.2">
      <c r="I2" s="321" t="s">
        <v>620</v>
      </c>
    </row>
    <row r="3" spans="1:10" ht="18" customHeight="1" x14ac:dyDescent="0.15">
      <c r="A3" s="134" t="s">
        <v>555</v>
      </c>
      <c r="B3" s="87" t="s">
        <v>556</v>
      </c>
      <c r="C3" s="87" t="s">
        <v>11</v>
      </c>
      <c r="D3" s="4" t="s">
        <v>12</v>
      </c>
      <c r="F3" s="134" t="s">
        <v>555</v>
      </c>
      <c r="G3" s="87" t="s">
        <v>556</v>
      </c>
      <c r="H3" s="87" t="s">
        <v>11</v>
      </c>
      <c r="I3" s="4" t="s">
        <v>12</v>
      </c>
    </row>
    <row r="4" spans="1:10" ht="14.25" customHeight="1" x14ac:dyDescent="0.15">
      <c r="A4" s="135" t="s">
        <v>556</v>
      </c>
      <c r="B4" s="136">
        <v>270289</v>
      </c>
      <c r="C4" s="137">
        <v>132507</v>
      </c>
      <c r="D4" s="137">
        <v>137782</v>
      </c>
      <c r="F4" s="121" t="s">
        <v>730</v>
      </c>
      <c r="G4" s="138">
        <v>19449</v>
      </c>
      <c r="H4" s="139">
        <v>9920</v>
      </c>
      <c r="I4" s="139">
        <v>9529</v>
      </c>
    </row>
    <row r="5" spans="1:10" ht="14.25" customHeight="1" x14ac:dyDescent="0.15">
      <c r="A5" s="46"/>
      <c r="B5" s="27"/>
      <c r="C5" s="97"/>
      <c r="D5" s="97"/>
      <c r="E5" s="31"/>
      <c r="F5" s="40">
        <v>40</v>
      </c>
      <c r="G5" s="140">
        <v>3619</v>
      </c>
      <c r="H5" s="141">
        <v>1875</v>
      </c>
      <c r="I5" s="141">
        <v>1744</v>
      </c>
      <c r="J5" s="31"/>
    </row>
    <row r="6" spans="1:10" ht="14.25" customHeight="1" x14ac:dyDescent="0.15">
      <c r="A6" s="142" t="s">
        <v>557</v>
      </c>
      <c r="B6" s="143">
        <v>11331</v>
      </c>
      <c r="C6" s="144">
        <v>5783</v>
      </c>
      <c r="D6" s="144">
        <v>5548</v>
      </c>
      <c r="F6" s="40">
        <v>41</v>
      </c>
      <c r="G6" s="140">
        <v>3691</v>
      </c>
      <c r="H6" s="141">
        <v>1843</v>
      </c>
      <c r="I6" s="141">
        <v>1848</v>
      </c>
    </row>
    <row r="7" spans="1:10" ht="14.25" customHeight="1" x14ac:dyDescent="0.15">
      <c r="A7" s="16" t="s">
        <v>742</v>
      </c>
      <c r="B7" s="140">
        <v>2202</v>
      </c>
      <c r="C7" s="141">
        <v>1104</v>
      </c>
      <c r="D7" s="141">
        <v>1098</v>
      </c>
      <c r="E7" s="31"/>
      <c r="F7" s="40">
        <v>42</v>
      </c>
      <c r="G7" s="140">
        <v>3931</v>
      </c>
      <c r="H7" s="141">
        <v>1987</v>
      </c>
      <c r="I7" s="141">
        <v>1944</v>
      </c>
      <c r="J7" s="31"/>
    </row>
    <row r="8" spans="1:10" ht="14.25" customHeight="1" x14ac:dyDescent="0.15">
      <c r="A8" s="16" t="s">
        <v>743</v>
      </c>
      <c r="B8" s="140">
        <v>2420</v>
      </c>
      <c r="C8" s="141">
        <v>1299</v>
      </c>
      <c r="D8" s="141">
        <v>1121</v>
      </c>
      <c r="F8" s="40">
        <v>43</v>
      </c>
      <c r="G8" s="140">
        <v>3960</v>
      </c>
      <c r="H8" s="141">
        <v>1987</v>
      </c>
      <c r="I8" s="141">
        <v>1973</v>
      </c>
    </row>
    <row r="9" spans="1:10" ht="14.25" customHeight="1" x14ac:dyDescent="0.15">
      <c r="A9" s="16" t="s">
        <v>744</v>
      </c>
      <c r="B9" s="140">
        <v>2359</v>
      </c>
      <c r="C9" s="141">
        <v>1202</v>
      </c>
      <c r="D9" s="141">
        <v>1157</v>
      </c>
      <c r="F9" s="40">
        <v>44</v>
      </c>
      <c r="G9" s="140">
        <v>4248</v>
      </c>
      <c r="H9" s="141">
        <v>2228</v>
      </c>
      <c r="I9" s="141">
        <v>2020</v>
      </c>
    </row>
    <row r="10" spans="1:10" ht="14.25" customHeight="1" x14ac:dyDescent="0.15">
      <c r="A10" s="16" t="s">
        <v>745</v>
      </c>
      <c r="B10" s="140">
        <v>2262</v>
      </c>
      <c r="C10" s="141">
        <v>1132</v>
      </c>
      <c r="D10" s="141">
        <v>1130</v>
      </c>
      <c r="F10" s="142" t="s">
        <v>731</v>
      </c>
      <c r="G10" s="143">
        <v>20641</v>
      </c>
      <c r="H10" s="144">
        <v>10465</v>
      </c>
      <c r="I10" s="144">
        <v>10176</v>
      </c>
    </row>
    <row r="11" spans="1:10" ht="14.25" customHeight="1" x14ac:dyDescent="0.15">
      <c r="A11" s="16" t="s">
        <v>746</v>
      </c>
      <c r="B11" s="140">
        <v>2088</v>
      </c>
      <c r="C11" s="141">
        <v>1046</v>
      </c>
      <c r="D11" s="141">
        <v>1042</v>
      </c>
      <c r="F11" s="40">
        <v>45</v>
      </c>
      <c r="G11" s="140">
        <v>4397</v>
      </c>
      <c r="H11" s="141">
        <v>2199</v>
      </c>
      <c r="I11" s="141">
        <v>2198</v>
      </c>
    </row>
    <row r="12" spans="1:10" ht="14.25" customHeight="1" x14ac:dyDescent="0.15">
      <c r="A12" s="142" t="s">
        <v>558</v>
      </c>
      <c r="B12" s="143">
        <v>11244</v>
      </c>
      <c r="C12" s="144">
        <v>5750</v>
      </c>
      <c r="D12" s="144">
        <v>5494</v>
      </c>
      <c r="F12" s="40">
        <v>46</v>
      </c>
      <c r="G12" s="140">
        <v>4255</v>
      </c>
      <c r="H12" s="141">
        <v>2172</v>
      </c>
      <c r="I12" s="141">
        <v>2083</v>
      </c>
    </row>
    <row r="13" spans="1:10" ht="14.25" customHeight="1" x14ac:dyDescent="0.15">
      <c r="A13" s="16" t="s">
        <v>751</v>
      </c>
      <c r="B13" s="140">
        <v>2242</v>
      </c>
      <c r="C13" s="141">
        <v>1159</v>
      </c>
      <c r="D13" s="141">
        <v>1083</v>
      </c>
      <c r="E13" s="31"/>
      <c r="F13" s="40">
        <v>47</v>
      </c>
      <c r="G13" s="140">
        <v>4124</v>
      </c>
      <c r="H13" s="141">
        <v>2117</v>
      </c>
      <c r="I13" s="141">
        <v>2007</v>
      </c>
      <c r="J13" s="31"/>
    </row>
    <row r="14" spans="1:10" ht="14.25" customHeight="1" x14ac:dyDescent="0.15">
      <c r="A14" s="16" t="s">
        <v>747</v>
      </c>
      <c r="B14" s="140">
        <v>2166</v>
      </c>
      <c r="C14" s="141">
        <v>1079</v>
      </c>
      <c r="D14" s="141">
        <v>1087</v>
      </c>
      <c r="F14" s="40">
        <v>48</v>
      </c>
      <c r="G14" s="140">
        <v>3984</v>
      </c>
      <c r="H14" s="141">
        <v>2028</v>
      </c>
      <c r="I14" s="141">
        <v>1956</v>
      </c>
    </row>
    <row r="15" spans="1:10" ht="14.25" customHeight="1" x14ac:dyDescent="0.15">
      <c r="A15" s="16" t="s">
        <v>748</v>
      </c>
      <c r="B15" s="140">
        <v>2230</v>
      </c>
      <c r="C15" s="141">
        <v>1122</v>
      </c>
      <c r="D15" s="141">
        <v>1108</v>
      </c>
      <c r="F15" s="40">
        <v>49</v>
      </c>
      <c r="G15" s="140">
        <v>3881</v>
      </c>
      <c r="H15" s="141">
        <v>1949</v>
      </c>
      <c r="I15" s="141">
        <v>1932</v>
      </c>
    </row>
    <row r="16" spans="1:10" ht="14.25" customHeight="1" x14ac:dyDescent="0.15">
      <c r="A16" s="16" t="s">
        <v>749</v>
      </c>
      <c r="B16" s="140">
        <v>2219</v>
      </c>
      <c r="C16" s="141">
        <v>1151</v>
      </c>
      <c r="D16" s="141">
        <v>1068</v>
      </c>
      <c r="F16" s="142" t="s">
        <v>732</v>
      </c>
      <c r="G16" s="143">
        <v>17714</v>
      </c>
      <c r="H16" s="144">
        <v>8842</v>
      </c>
      <c r="I16" s="144">
        <v>8872</v>
      </c>
    </row>
    <row r="17" spans="1:10" ht="14.25" customHeight="1" x14ac:dyDescent="0.15">
      <c r="A17" s="16" t="s">
        <v>750</v>
      </c>
      <c r="B17" s="140">
        <v>2387</v>
      </c>
      <c r="C17" s="141">
        <v>1239</v>
      </c>
      <c r="D17" s="141">
        <v>1148</v>
      </c>
      <c r="F17" s="40">
        <v>50</v>
      </c>
      <c r="G17" s="140">
        <v>3732</v>
      </c>
      <c r="H17" s="141">
        <v>1848</v>
      </c>
      <c r="I17" s="141">
        <v>1884</v>
      </c>
    </row>
    <row r="18" spans="1:10" ht="14.25" customHeight="1" x14ac:dyDescent="0.15">
      <c r="A18" s="142" t="s">
        <v>724</v>
      </c>
      <c r="B18" s="143">
        <v>11714</v>
      </c>
      <c r="C18" s="144">
        <v>6108</v>
      </c>
      <c r="D18" s="144">
        <v>5606</v>
      </c>
      <c r="F18" s="40">
        <v>51</v>
      </c>
      <c r="G18" s="140">
        <v>3890</v>
      </c>
      <c r="H18" s="141">
        <v>1969</v>
      </c>
      <c r="I18" s="141">
        <v>1921</v>
      </c>
    </row>
    <row r="19" spans="1:10" ht="14.25" customHeight="1" x14ac:dyDescent="0.15">
      <c r="A19" s="40">
        <v>10</v>
      </c>
      <c r="B19" s="140">
        <v>2303</v>
      </c>
      <c r="C19" s="141">
        <v>1233</v>
      </c>
      <c r="D19" s="141">
        <v>1070</v>
      </c>
      <c r="E19" s="31"/>
      <c r="F19" s="40">
        <v>52</v>
      </c>
      <c r="G19" s="140">
        <v>3033</v>
      </c>
      <c r="H19" s="141">
        <v>1509</v>
      </c>
      <c r="I19" s="141">
        <v>1524</v>
      </c>
      <c r="J19" s="31"/>
    </row>
    <row r="20" spans="1:10" ht="14.25" customHeight="1" x14ac:dyDescent="0.15">
      <c r="A20" s="40">
        <v>11</v>
      </c>
      <c r="B20" s="140">
        <v>2311</v>
      </c>
      <c r="C20" s="141">
        <v>1211</v>
      </c>
      <c r="D20" s="141">
        <v>1100</v>
      </c>
      <c r="F20" s="40">
        <v>53</v>
      </c>
      <c r="G20" s="140">
        <v>3637</v>
      </c>
      <c r="H20" s="141">
        <v>1796</v>
      </c>
      <c r="I20" s="141">
        <v>1841</v>
      </c>
    </row>
    <row r="21" spans="1:10" ht="14.25" customHeight="1" x14ac:dyDescent="0.15">
      <c r="A21" s="40">
        <v>12</v>
      </c>
      <c r="B21" s="140">
        <v>2360</v>
      </c>
      <c r="C21" s="141">
        <v>1234</v>
      </c>
      <c r="D21" s="141">
        <v>1126</v>
      </c>
      <c r="F21" s="40">
        <v>54</v>
      </c>
      <c r="G21" s="140">
        <v>3422</v>
      </c>
      <c r="H21" s="141">
        <v>1720</v>
      </c>
      <c r="I21" s="141">
        <v>1702</v>
      </c>
    </row>
    <row r="22" spans="1:10" ht="14.25" customHeight="1" x14ac:dyDescent="0.15">
      <c r="A22" s="40">
        <v>13</v>
      </c>
      <c r="B22" s="140">
        <v>2336</v>
      </c>
      <c r="C22" s="141">
        <v>1210</v>
      </c>
      <c r="D22" s="141">
        <v>1126</v>
      </c>
      <c r="F22" s="142" t="s">
        <v>733</v>
      </c>
      <c r="G22" s="143">
        <v>16116</v>
      </c>
      <c r="H22" s="144">
        <v>8007</v>
      </c>
      <c r="I22" s="144">
        <v>8109</v>
      </c>
    </row>
    <row r="23" spans="1:10" ht="14.25" customHeight="1" x14ac:dyDescent="0.15">
      <c r="A23" s="40">
        <v>14</v>
      </c>
      <c r="B23" s="140">
        <v>2404</v>
      </c>
      <c r="C23" s="141">
        <v>1220</v>
      </c>
      <c r="D23" s="141">
        <v>1184</v>
      </c>
      <c r="F23" s="40">
        <v>55</v>
      </c>
      <c r="G23" s="140">
        <v>3302</v>
      </c>
      <c r="H23" s="141">
        <v>1640</v>
      </c>
      <c r="I23" s="141">
        <v>1662</v>
      </c>
    </row>
    <row r="24" spans="1:10" ht="14.25" customHeight="1" x14ac:dyDescent="0.15">
      <c r="A24" s="142" t="s">
        <v>725</v>
      </c>
      <c r="B24" s="143">
        <v>12551</v>
      </c>
      <c r="C24" s="144">
        <v>6426</v>
      </c>
      <c r="D24" s="144">
        <v>6125</v>
      </c>
      <c r="E24" s="145"/>
      <c r="F24" s="40">
        <v>56</v>
      </c>
      <c r="G24" s="140">
        <v>3231</v>
      </c>
      <c r="H24" s="141">
        <v>1612</v>
      </c>
      <c r="I24" s="141">
        <v>1619</v>
      </c>
    </row>
    <row r="25" spans="1:10" ht="14.25" customHeight="1" x14ac:dyDescent="0.15">
      <c r="A25" s="40">
        <v>15</v>
      </c>
      <c r="B25" s="140">
        <v>2409</v>
      </c>
      <c r="C25" s="141">
        <v>1263</v>
      </c>
      <c r="D25" s="141">
        <v>1146</v>
      </c>
      <c r="E25" s="31"/>
      <c r="F25" s="40">
        <v>57</v>
      </c>
      <c r="G25" s="140">
        <v>3180</v>
      </c>
      <c r="H25" s="141">
        <v>1576</v>
      </c>
      <c r="I25" s="141">
        <v>1604</v>
      </c>
      <c r="J25" s="31"/>
    </row>
    <row r="26" spans="1:10" ht="14.25" customHeight="1" x14ac:dyDescent="0.15">
      <c r="A26" s="40">
        <v>16</v>
      </c>
      <c r="B26" s="140">
        <v>2408</v>
      </c>
      <c r="C26" s="141">
        <v>1233</v>
      </c>
      <c r="D26" s="141">
        <v>1175</v>
      </c>
      <c r="F26" s="40">
        <v>58</v>
      </c>
      <c r="G26" s="140">
        <v>3172</v>
      </c>
      <c r="H26" s="141">
        <v>1573</v>
      </c>
      <c r="I26" s="141">
        <v>1599</v>
      </c>
    </row>
    <row r="27" spans="1:10" ht="14.25" customHeight="1" x14ac:dyDescent="0.15">
      <c r="A27" s="40">
        <v>17</v>
      </c>
      <c r="B27" s="140">
        <v>2464</v>
      </c>
      <c r="C27" s="141">
        <v>1248</v>
      </c>
      <c r="D27" s="141">
        <v>1216</v>
      </c>
      <c r="F27" s="40">
        <v>59</v>
      </c>
      <c r="G27" s="140">
        <v>3231</v>
      </c>
      <c r="H27" s="141">
        <v>1606</v>
      </c>
      <c r="I27" s="141">
        <v>1625</v>
      </c>
    </row>
    <row r="28" spans="1:10" ht="14.25" customHeight="1" x14ac:dyDescent="0.15">
      <c r="A28" s="40">
        <v>18</v>
      </c>
      <c r="B28" s="140">
        <v>2618</v>
      </c>
      <c r="C28" s="141">
        <v>1324</v>
      </c>
      <c r="D28" s="141">
        <v>1294</v>
      </c>
      <c r="F28" s="142" t="s">
        <v>734</v>
      </c>
      <c r="G28" s="143">
        <v>15662</v>
      </c>
      <c r="H28" s="144">
        <v>7763</v>
      </c>
      <c r="I28" s="144">
        <v>7899</v>
      </c>
    </row>
    <row r="29" spans="1:10" ht="14.25" customHeight="1" x14ac:dyDescent="0.15">
      <c r="A29" s="40">
        <v>19</v>
      </c>
      <c r="B29" s="140">
        <v>2652</v>
      </c>
      <c r="C29" s="141">
        <v>1358</v>
      </c>
      <c r="D29" s="141">
        <v>1294</v>
      </c>
      <c r="F29" s="40">
        <v>60</v>
      </c>
      <c r="G29" s="140">
        <v>3037</v>
      </c>
      <c r="H29" s="141">
        <v>1538</v>
      </c>
      <c r="I29" s="141">
        <v>1499</v>
      </c>
    </row>
    <row r="30" spans="1:10" ht="14.25" customHeight="1" x14ac:dyDescent="0.15">
      <c r="A30" s="142" t="s">
        <v>726</v>
      </c>
      <c r="B30" s="143">
        <v>12742</v>
      </c>
      <c r="C30" s="144">
        <v>6641</v>
      </c>
      <c r="D30" s="144">
        <v>6101</v>
      </c>
      <c r="F30" s="40">
        <v>61</v>
      </c>
      <c r="G30" s="140">
        <v>2961</v>
      </c>
      <c r="H30" s="141">
        <v>1456</v>
      </c>
      <c r="I30" s="141">
        <v>1505</v>
      </c>
    </row>
    <row r="31" spans="1:10" ht="14.25" customHeight="1" x14ac:dyDescent="0.15">
      <c r="A31" s="40">
        <v>20</v>
      </c>
      <c r="B31" s="140">
        <v>2700</v>
      </c>
      <c r="C31" s="141">
        <v>1359</v>
      </c>
      <c r="D31" s="141">
        <v>1341</v>
      </c>
      <c r="E31" s="31"/>
      <c r="F31" s="40">
        <v>62</v>
      </c>
      <c r="G31" s="140">
        <v>3279</v>
      </c>
      <c r="H31" s="141">
        <v>1597</v>
      </c>
      <c r="I31" s="141">
        <v>1682</v>
      </c>
      <c r="J31" s="31"/>
    </row>
    <row r="32" spans="1:10" ht="14.25" customHeight="1" x14ac:dyDescent="0.15">
      <c r="A32" s="40">
        <v>21</v>
      </c>
      <c r="B32" s="140">
        <v>2701</v>
      </c>
      <c r="C32" s="141">
        <v>1448</v>
      </c>
      <c r="D32" s="141">
        <v>1253</v>
      </c>
      <c r="F32" s="40">
        <v>63</v>
      </c>
      <c r="G32" s="140">
        <v>3224</v>
      </c>
      <c r="H32" s="141">
        <v>1628</v>
      </c>
      <c r="I32" s="141">
        <v>1596</v>
      </c>
    </row>
    <row r="33" spans="1:10" ht="14.25" customHeight="1" x14ac:dyDescent="0.15">
      <c r="A33" s="40">
        <v>22</v>
      </c>
      <c r="B33" s="140">
        <v>2642</v>
      </c>
      <c r="C33" s="141">
        <v>1391</v>
      </c>
      <c r="D33" s="141">
        <v>1251</v>
      </c>
      <c r="F33" s="40">
        <v>64</v>
      </c>
      <c r="G33" s="140">
        <v>3161</v>
      </c>
      <c r="H33" s="141">
        <v>1544</v>
      </c>
      <c r="I33" s="141">
        <v>1617</v>
      </c>
    </row>
    <row r="34" spans="1:10" ht="14.25" customHeight="1" x14ac:dyDescent="0.15">
      <c r="A34" s="40">
        <v>23</v>
      </c>
      <c r="B34" s="140">
        <v>2341</v>
      </c>
      <c r="C34" s="141">
        <v>1219</v>
      </c>
      <c r="D34" s="141">
        <v>1122</v>
      </c>
      <c r="F34" s="142" t="s">
        <v>735</v>
      </c>
      <c r="G34" s="143">
        <v>18277</v>
      </c>
      <c r="H34" s="144">
        <v>8714</v>
      </c>
      <c r="I34" s="144">
        <v>9563</v>
      </c>
    </row>
    <row r="35" spans="1:10" ht="14.25" customHeight="1" x14ac:dyDescent="0.15">
      <c r="A35" s="40">
        <v>24</v>
      </c>
      <c r="B35" s="140">
        <v>2358</v>
      </c>
      <c r="C35" s="141">
        <v>1224</v>
      </c>
      <c r="D35" s="141">
        <v>1134</v>
      </c>
      <c r="F35" s="40">
        <v>65</v>
      </c>
      <c r="G35" s="140">
        <v>3309</v>
      </c>
      <c r="H35" s="141">
        <v>1627</v>
      </c>
      <c r="I35" s="141">
        <v>1682</v>
      </c>
    </row>
    <row r="36" spans="1:10" ht="14.25" customHeight="1" x14ac:dyDescent="0.15">
      <c r="A36" s="142" t="s">
        <v>727</v>
      </c>
      <c r="B36" s="143">
        <v>12461</v>
      </c>
      <c r="C36" s="144">
        <v>6217</v>
      </c>
      <c r="D36" s="144">
        <v>6244</v>
      </c>
      <c r="F36" s="40">
        <v>66</v>
      </c>
      <c r="G36" s="140">
        <v>3647</v>
      </c>
      <c r="H36" s="141">
        <v>1728</v>
      </c>
      <c r="I36" s="141">
        <v>1919</v>
      </c>
    </row>
    <row r="37" spans="1:10" ht="14.25" customHeight="1" x14ac:dyDescent="0.15">
      <c r="A37" s="40">
        <v>25</v>
      </c>
      <c r="B37" s="140">
        <v>2305</v>
      </c>
      <c r="C37" s="141">
        <v>1154</v>
      </c>
      <c r="D37" s="141">
        <v>1151</v>
      </c>
      <c r="E37" s="31"/>
      <c r="F37" s="40">
        <v>67</v>
      </c>
      <c r="G37" s="140">
        <v>3501</v>
      </c>
      <c r="H37" s="141">
        <v>1647</v>
      </c>
      <c r="I37" s="141">
        <v>1854</v>
      </c>
      <c r="J37" s="31"/>
    </row>
    <row r="38" spans="1:10" ht="14.25" customHeight="1" x14ac:dyDescent="0.15">
      <c r="A38" s="40">
        <v>26</v>
      </c>
      <c r="B38" s="140">
        <v>2455</v>
      </c>
      <c r="C38" s="141">
        <v>1226</v>
      </c>
      <c r="D38" s="141">
        <v>1229</v>
      </c>
      <c r="F38" s="40">
        <v>68</v>
      </c>
      <c r="G38" s="140">
        <v>3848</v>
      </c>
      <c r="H38" s="141">
        <v>1824</v>
      </c>
      <c r="I38" s="141">
        <v>2024</v>
      </c>
    </row>
    <row r="39" spans="1:10" ht="14.25" customHeight="1" x14ac:dyDescent="0.15">
      <c r="A39" s="40">
        <v>27</v>
      </c>
      <c r="B39" s="140">
        <v>2490</v>
      </c>
      <c r="C39" s="141">
        <v>1231</v>
      </c>
      <c r="D39" s="141">
        <v>1259</v>
      </c>
      <c r="F39" s="40">
        <v>69</v>
      </c>
      <c r="G39" s="140">
        <v>3972</v>
      </c>
      <c r="H39" s="141">
        <v>1888</v>
      </c>
      <c r="I39" s="141">
        <v>2084</v>
      </c>
    </row>
    <row r="40" spans="1:10" ht="14.25" customHeight="1" x14ac:dyDescent="0.15">
      <c r="A40" s="40">
        <v>28</v>
      </c>
      <c r="B40" s="140">
        <v>2525</v>
      </c>
      <c r="C40" s="141">
        <v>1283</v>
      </c>
      <c r="D40" s="141">
        <v>1242</v>
      </c>
      <c r="F40" s="142" t="s">
        <v>736</v>
      </c>
      <c r="G40" s="143">
        <v>15859</v>
      </c>
      <c r="H40" s="144">
        <v>7378</v>
      </c>
      <c r="I40" s="144">
        <v>8481</v>
      </c>
    </row>
    <row r="41" spans="1:10" ht="14.25" customHeight="1" x14ac:dyDescent="0.15">
      <c r="A41" s="40">
        <v>29</v>
      </c>
      <c r="B41" s="140">
        <v>2686</v>
      </c>
      <c r="C41" s="141">
        <v>1323</v>
      </c>
      <c r="D41" s="141">
        <v>1363</v>
      </c>
      <c r="F41" s="142" t="s">
        <v>737</v>
      </c>
      <c r="G41" s="143">
        <v>13643</v>
      </c>
      <c r="H41" s="144">
        <v>6147</v>
      </c>
      <c r="I41" s="144">
        <v>7496</v>
      </c>
    </row>
    <row r="42" spans="1:10" ht="14.25" customHeight="1" x14ac:dyDescent="0.15">
      <c r="A42" s="142" t="s">
        <v>728</v>
      </c>
      <c r="B42" s="143">
        <v>15288</v>
      </c>
      <c r="C42" s="144">
        <v>7727</v>
      </c>
      <c r="D42" s="144">
        <v>7561</v>
      </c>
      <c r="F42" s="142" t="s">
        <v>738</v>
      </c>
      <c r="G42" s="143">
        <v>10530</v>
      </c>
      <c r="H42" s="144">
        <v>4401</v>
      </c>
      <c r="I42" s="144">
        <v>6129</v>
      </c>
    </row>
    <row r="43" spans="1:10" ht="14.25" customHeight="1" x14ac:dyDescent="0.15">
      <c r="A43" s="40">
        <v>30</v>
      </c>
      <c r="B43" s="140">
        <v>2854</v>
      </c>
      <c r="C43" s="141">
        <v>1463</v>
      </c>
      <c r="D43" s="141">
        <v>1391</v>
      </c>
      <c r="E43" s="31"/>
      <c r="F43" s="142" t="s">
        <v>739</v>
      </c>
      <c r="G43" s="143">
        <v>7081</v>
      </c>
      <c r="H43" s="144">
        <v>2531</v>
      </c>
      <c r="I43" s="144">
        <v>4550</v>
      </c>
      <c r="J43" s="31"/>
    </row>
    <row r="44" spans="1:10" ht="14.25" customHeight="1" x14ac:dyDescent="0.15">
      <c r="A44" s="40">
        <v>31</v>
      </c>
      <c r="B44" s="140">
        <v>2952</v>
      </c>
      <c r="C44" s="141">
        <v>1458</v>
      </c>
      <c r="D44" s="141">
        <v>1494</v>
      </c>
      <c r="F44" s="142" t="s">
        <v>740</v>
      </c>
      <c r="G44" s="143">
        <v>3542</v>
      </c>
      <c r="H44" s="144">
        <v>971</v>
      </c>
      <c r="I44" s="144">
        <v>2571</v>
      </c>
    </row>
    <row r="45" spans="1:10" ht="14.25" customHeight="1" x14ac:dyDescent="0.15">
      <c r="A45" s="40">
        <v>32</v>
      </c>
      <c r="B45" s="140">
        <v>3042</v>
      </c>
      <c r="C45" s="141">
        <v>1552</v>
      </c>
      <c r="D45" s="141">
        <v>1490</v>
      </c>
      <c r="F45" s="142" t="s">
        <v>741</v>
      </c>
      <c r="G45" s="143">
        <v>914</v>
      </c>
      <c r="H45" s="144">
        <v>163</v>
      </c>
      <c r="I45" s="144">
        <v>751</v>
      </c>
    </row>
    <row r="46" spans="1:10" ht="14.25" customHeight="1" x14ac:dyDescent="0.15">
      <c r="A46" s="40">
        <v>33</v>
      </c>
      <c r="B46" s="140">
        <v>3104</v>
      </c>
      <c r="C46" s="141">
        <v>1539</v>
      </c>
      <c r="D46" s="141">
        <v>1565</v>
      </c>
      <c r="F46" s="142" t="s">
        <v>559</v>
      </c>
      <c r="G46" s="143">
        <v>125</v>
      </c>
      <c r="H46" s="144">
        <v>10</v>
      </c>
      <c r="I46" s="144">
        <v>115</v>
      </c>
    </row>
    <row r="47" spans="1:10" ht="14.25" customHeight="1" x14ac:dyDescent="0.15">
      <c r="A47" s="40">
        <v>34</v>
      </c>
      <c r="B47" s="140">
        <v>3336</v>
      </c>
      <c r="C47" s="141">
        <v>1715</v>
      </c>
      <c r="D47" s="141">
        <v>1621</v>
      </c>
      <c r="F47" s="40" t="s">
        <v>560</v>
      </c>
      <c r="G47" s="140">
        <v>6669</v>
      </c>
      <c r="H47" s="141">
        <v>4155</v>
      </c>
      <c r="I47" s="141">
        <v>2514</v>
      </c>
    </row>
    <row r="48" spans="1:10" ht="14.25" customHeight="1" thickBot="1" x14ac:dyDescent="0.2">
      <c r="A48" s="142" t="s">
        <v>729</v>
      </c>
      <c r="B48" s="143">
        <v>16736</v>
      </c>
      <c r="C48" s="144">
        <v>8388</v>
      </c>
      <c r="D48" s="144">
        <v>8348</v>
      </c>
      <c r="F48" s="119" t="s">
        <v>561</v>
      </c>
      <c r="G48" s="146">
        <v>45.88</v>
      </c>
      <c r="H48" s="147">
        <v>44.29</v>
      </c>
      <c r="I48" s="147">
        <v>47.4</v>
      </c>
    </row>
    <row r="49" spans="1:10" ht="14.25" customHeight="1" x14ac:dyDescent="0.15">
      <c r="A49" s="40">
        <v>35</v>
      </c>
      <c r="B49" s="140">
        <v>3257</v>
      </c>
      <c r="C49" s="141">
        <v>1620</v>
      </c>
      <c r="D49" s="141">
        <v>1637</v>
      </c>
      <c r="E49" s="31"/>
      <c r="I49" s="104" t="s">
        <v>168</v>
      </c>
      <c r="J49" s="31"/>
    </row>
    <row r="50" spans="1:10" ht="14.25" customHeight="1" x14ac:dyDescent="0.15">
      <c r="A50" s="40">
        <v>36</v>
      </c>
      <c r="B50" s="140">
        <v>3386</v>
      </c>
      <c r="C50" s="141">
        <v>1727</v>
      </c>
      <c r="D50" s="141">
        <v>1659</v>
      </c>
    </row>
    <row r="51" spans="1:10" ht="14.25" customHeight="1" x14ac:dyDescent="0.15">
      <c r="A51" s="40">
        <v>37</v>
      </c>
      <c r="B51" s="140">
        <v>3373</v>
      </c>
      <c r="C51" s="141">
        <v>1699</v>
      </c>
      <c r="D51" s="141">
        <v>1674</v>
      </c>
    </row>
    <row r="52" spans="1:10" ht="14.25" customHeight="1" x14ac:dyDescent="0.15">
      <c r="A52" s="40">
        <v>38</v>
      </c>
      <c r="B52" s="140">
        <v>3301</v>
      </c>
      <c r="C52" s="141">
        <v>1644</v>
      </c>
      <c r="D52" s="141">
        <v>1657</v>
      </c>
      <c r="F52" s="31"/>
      <c r="G52" s="31"/>
      <c r="H52" s="31"/>
      <c r="I52" s="31"/>
    </row>
    <row r="53" spans="1:10" ht="14.25" customHeight="1" thickBot="1" x14ac:dyDescent="0.2">
      <c r="A53" s="119">
        <v>39</v>
      </c>
      <c r="B53" s="148">
        <v>3419</v>
      </c>
      <c r="C53" s="149">
        <v>1698</v>
      </c>
      <c r="D53" s="149">
        <v>1721</v>
      </c>
    </row>
    <row r="54" spans="1:10" x14ac:dyDescent="0.15">
      <c r="A54" s="150" t="s">
        <v>601</v>
      </c>
      <c r="B54" s="31"/>
      <c r="C54" s="31"/>
      <c r="D54" s="31"/>
    </row>
    <row r="55" spans="1:10" x14ac:dyDescent="0.15">
      <c r="A55" s="150" t="s">
        <v>591</v>
      </c>
      <c r="E55" s="31"/>
      <c r="J55" s="31"/>
    </row>
    <row r="56" spans="1:10" x14ac:dyDescent="0.15">
      <c r="A56" s="150" t="s">
        <v>562</v>
      </c>
      <c r="E56" s="31"/>
      <c r="J56" s="31"/>
    </row>
    <row r="58" spans="1:10" x14ac:dyDescent="0.15">
      <c r="B58" s="23"/>
    </row>
    <row r="59" spans="1:10" x14ac:dyDescent="0.15">
      <c r="B59" s="186"/>
      <c r="F59" s="31"/>
      <c r="G59" s="31"/>
      <c r="H59" s="31"/>
      <c r="I59" s="31"/>
    </row>
    <row r="61" spans="1:10" x14ac:dyDescent="0.15">
      <c r="A61" s="31"/>
      <c r="B61" s="31"/>
      <c r="C61" s="31"/>
      <c r="D61" s="31"/>
    </row>
    <row r="62" spans="1:10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45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51"/>
      <c r="J97" s="31"/>
    </row>
    <row r="98" spans="1:10" x14ac:dyDescent="0.15">
      <c r="E98" s="151"/>
      <c r="J98" s="31"/>
    </row>
    <row r="99" spans="1:10" x14ac:dyDescent="0.15">
      <c r="E99" s="151"/>
      <c r="F99" s="60"/>
      <c r="G99" s="60"/>
      <c r="H99" s="60"/>
      <c r="I99" s="60"/>
    </row>
    <row r="100" spans="1:10" x14ac:dyDescent="0.15">
      <c r="F100" s="60"/>
      <c r="G100" s="60"/>
      <c r="H100" s="60"/>
      <c r="I100" s="60"/>
    </row>
    <row r="101" spans="1:10" x14ac:dyDescent="0.15">
      <c r="B101" s="60"/>
      <c r="C101" s="60"/>
      <c r="D101" s="60"/>
      <c r="F101" s="60"/>
      <c r="G101" s="60"/>
      <c r="H101" s="60"/>
      <c r="I101" s="60"/>
    </row>
    <row r="102" spans="1:10" x14ac:dyDescent="0.15">
      <c r="A102" s="60"/>
      <c r="B102" s="60"/>
      <c r="C102" s="60"/>
      <c r="D102" s="60"/>
      <c r="E102" s="60"/>
      <c r="J102" s="60"/>
    </row>
    <row r="103" spans="1:10" x14ac:dyDescent="0.15">
      <c r="A103" s="152" t="s">
        <v>563</v>
      </c>
      <c r="B103" s="60"/>
      <c r="C103" s="60"/>
      <c r="D103" s="60"/>
      <c r="E103" s="60"/>
      <c r="J103" s="60"/>
    </row>
    <row r="104" spans="1:10" x14ac:dyDescent="0.15">
      <c r="E104" s="60"/>
      <c r="J104" s="60"/>
    </row>
    <row r="105" spans="1:10" x14ac:dyDescent="0.15">
      <c r="A105" s="2" t="s">
        <v>564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>
      <selection activeCell="A3" sqref="A3:A5"/>
    </sheetView>
  </sheetViews>
  <sheetFormatPr defaultRowHeight="13.5" x14ac:dyDescent="0.15"/>
  <cols>
    <col min="1" max="1" width="10.625" style="183" customWidth="1"/>
    <col min="2" max="2" width="10.125" style="183" customWidth="1"/>
    <col min="3" max="3" width="10" style="183" bestFit="1" customWidth="1"/>
    <col min="4" max="4" width="9.25" style="183" bestFit="1" customWidth="1"/>
    <col min="5" max="6" width="10" style="183" bestFit="1" customWidth="1"/>
    <col min="7" max="7" width="10.125" style="183" customWidth="1"/>
    <col min="8" max="8" width="9.25" style="183" bestFit="1" customWidth="1"/>
    <col min="9" max="11" width="10" style="183" bestFit="1" customWidth="1"/>
    <col min="12" max="12" width="9.25" style="183" bestFit="1" customWidth="1"/>
    <col min="13" max="14" width="10" style="183" bestFit="1" customWidth="1"/>
    <col min="15" max="15" width="9.25" style="183" bestFit="1" customWidth="1"/>
    <col min="16" max="18" width="9.125" style="183" bestFit="1" customWidth="1"/>
    <col min="19" max="16384" width="9" style="183"/>
  </cols>
  <sheetData>
    <row r="1" spans="1:20" ht="14.25" x14ac:dyDescent="0.15">
      <c r="A1" s="1" t="s">
        <v>565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10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4" t="s">
        <v>566</v>
      </c>
      <c r="S2" s="2"/>
      <c r="T2" s="2"/>
    </row>
    <row r="3" spans="1:20" ht="18" customHeight="1" x14ac:dyDescent="0.15">
      <c r="A3" s="341" t="s">
        <v>567</v>
      </c>
      <c r="B3" s="354" t="s">
        <v>10</v>
      </c>
      <c r="C3" s="354" t="s">
        <v>568</v>
      </c>
      <c r="D3" s="354"/>
      <c r="E3" s="354"/>
      <c r="F3" s="354"/>
      <c r="G3" s="354" t="s">
        <v>569</v>
      </c>
      <c r="H3" s="354"/>
      <c r="I3" s="354"/>
      <c r="J3" s="354"/>
      <c r="K3" s="354" t="s">
        <v>570</v>
      </c>
      <c r="L3" s="354"/>
      <c r="M3" s="354"/>
      <c r="N3" s="354"/>
      <c r="O3" s="373" t="s">
        <v>571</v>
      </c>
      <c r="P3" s="373" t="s">
        <v>572</v>
      </c>
      <c r="Q3" s="373" t="s">
        <v>573</v>
      </c>
      <c r="R3" s="374" t="s">
        <v>574</v>
      </c>
      <c r="S3" s="2"/>
      <c r="T3" s="2"/>
    </row>
    <row r="4" spans="1:20" ht="18" customHeight="1" x14ac:dyDescent="0.15">
      <c r="A4" s="353"/>
      <c r="B4" s="355"/>
      <c r="C4" s="376" t="s">
        <v>575</v>
      </c>
      <c r="D4" s="117"/>
      <c r="E4" s="355" t="s">
        <v>11</v>
      </c>
      <c r="F4" s="355" t="s">
        <v>12</v>
      </c>
      <c r="G4" s="376" t="s">
        <v>576</v>
      </c>
      <c r="H4" s="117"/>
      <c r="I4" s="355" t="s">
        <v>11</v>
      </c>
      <c r="J4" s="355" t="s">
        <v>12</v>
      </c>
      <c r="K4" s="376" t="s">
        <v>577</v>
      </c>
      <c r="L4" s="117"/>
      <c r="M4" s="355" t="s">
        <v>11</v>
      </c>
      <c r="N4" s="355" t="s">
        <v>12</v>
      </c>
      <c r="O4" s="367"/>
      <c r="P4" s="367"/>
      <c r="Q4" s="367"/>
      <c r="R4" s="375"/>
      <c r="S4" s="2"/>
      <c r="T4" s="2"/>
    </row>
    <row r="5" spans="1:20" ht="18" customHeight="1" x14ac:dyDescent="0.15">
      <c r="A5" s="353"/>
      <c r="B5" s="355"/>
      <c r="C5" s="332"/>
      <c r="D5" s="182" t="s">
        <v>578</v>
      </c>
      <c r="E5" s="355"/>
      <c r="F5" s="355"/>
      <c r="G5" s="332"/>
      <c r="H5" s="182" t="s">
        <v>578</v>
      </c>
      <c r="I5" s="355"/>
      <c r="J5" s="355"/>
      <c r="K5" s="332"/>
      <c r="L5" s="182" t="s">
        <v>578</v>
      </c>
      <c r="M5" s="355"/>
      <c r="N5" s="355"/>
      <c r="O5" s="367"/>
      <c r="P5" s="367"/>
      <c r="Q5" s="367"/>
      <c r="R5" s="375"/>
      <c r="S5" s="2"/>
      <c r="T5" s="2"/>
    </row>
    <row r="6" spans="1:20" ht="23.25" customHeight="1" x14ac:dyDescent="0.15">
      <c r="A6" s="6" t="s">
        <v>621</v>
      </c>
      <c r="B6" s="131">
        <v>264171</v>
      </c>
      <c r="C6" s="13">
        <v>37265</v>
      </c>
      <c r="D6" s="14">
        <v>14.1</v>
      </c>
      <c r="E6" s="13">
        <v>19161</v>
      </c>
      <c r="F6" s="13">
        <v>18104</v>
      </c>
      <c r="G6" s="13">
        <v>171643</v>
      </c>
      <c r="H6" s="14">
        <v>65</v>
      </c>
      <c r="I6" s="13">
        <v>85081</v>
      </c>
      <c r="J6" s="13">
        <v>86562</v>
      </c>
      <c r="K6" s="13">
        <v>55034</v>
      </c>
      <c r="L6" s="14">
        <v>20.8</v>
      </c>
      <c r="M6" s="13">
        <v>23645</v>
      </c>
      <c r="N6" s="13">
        <v>31389</v>
      </c>
      <c r="O6" s="14">
        <v>21.7</v>
      </c>
      <c r="P6" s="14">
        <v>32.1</v>
      </c>
      <c r="Q6" s="14">
        <v>53.8</v>
      </c>
      <c r="R6" s="14">
        <v>147.69999999999999</v>
      </c>
      <c r="S6" s="2"/>
      <c r="T6" s="2"/>
    </row>
    <row r="7" spans="1:20" ht="23.25" customHeight="1" x14ac:dyDescent="0.15">
      <c r="A7" s="16" t="s">
        <v>622</v>
      </c>
      <c r="B7" s="65">
        <v>265270</v>
      </c>
      <c r="C7" s="20">
        <v>37178</v>
      </c>
      <c r="D7" s="21">
        <v>14</v>
      </c>
      <c r="E7" s="20">
        <v>19107</v>
      </c>
      <c r="F7" s="20">
        <v>18071</v>
      </c>
      <c r="G7" s="20">
        <v>171098</v>
      </c>
      <c r="H7" s="21">
        <v>64.5</v>
      </c>
      <c r="I7" s="20">
        <v>85007</v>
      </c>
      <c r="J7" s="20">
        <v>86091</v>
      </c>
      <c r="K7" s="20">
        <v>56765</v>
      </c>
      <c r="L7" s="21">
        <v>21.4</v>
      </c>
      <c r="M7" s="20">
        <v>24393</v>
      </c>
      <c r="N7" s="20">
        <v>32372</v>
      </c>
      <c r="O7" s="21">
        <v>21.7</v>
      </c>
      <c r="P7" s="21">
        <v>33.200000000000003</v>
      </c>
      <c r="Q7" s="21">
        <v>54.9</v>
      </c>
      <c r="R7" s="21">
        <v>152.69999999999999</v>
      </c>
      <c r="S7" s="2"/>
      <c r="T7" s="2"/>
    </row>
    <row r="8" spans="1:20" ht="23.25" customHeight="1" x14ac:dyDescent="0.15">
      <c r="A8" s="16" t="s">
        <v>623</v>
      </c>
      <c r="B8" s="65">
        <v>268750</v>
      </c>
      <c r="C8" s="20">
        <v>37340</v>
      </c>
      <c r="D8" s="21">
        <v>14.1</v>
      </c>
      <c r="E8" s="20">
        <v>19280</v>
      </c>
      <c r="F8" s="20">
        <v>18060</v>
      </c>
      <c r="G8" s="20">
        <v>169886</v>
      </c>
      <c r="H8" s="21">
        <v>64.099999999999994</v>
      </c>
      <c r="I8" s="20">
        <v>84616</v>
      </c>
      <c r="J8" s="20">
        <v>85270</v>
      </c>
      <c r="K8" s="20">
        <v>57793</v>
      </c>
      <c r="L8" s="21">
        <v>21.8</v>
      </c>
      <c r="M8" s="20">
        <v>24791</v>
      </c>
      <c r="N8" s="20">
        <v>33002</v>
      </c>
      <c r="O8" s="21">
        <v>21.979445039614802</v>
      </c>
      <c r="P8" s="21">
        <v>34.018694889514144</v>
      </c>
      <c r="Q8" s="21">
        <v>55.998139929128897</v>
      </c>
      <c r="R8" s="21">
        <v>154.77504017139796</v>
      </c>
      <c r="S8" s="31"/>
      <c r="T8" s="31"/>
    </row>
    <row r="9" spans="1:20" ht="23.25" customHeight="1" x14ac:dyDescent="0.15">
      <c r="A9" s="16" t="s">
        <v>624</v>
      </c>
      <c r="B9" s="65">
        <v>269025</v>
      </c>
      <c r="C9" s="20">
        <v>36996</v>
      </c>
      <c r="D9" s="21">
        <v>13.9</v>
      </c>
      <c r="E9" s="20">
        <v>19068</v>
      </c>
      <c r="F9" s="20">
        <v>17928</v>
      </c>
      <c r="G9" s="20">
        <v>169843</v>
      </c>
      <c r="H9" s="21">
        <v>64</v>
      </c>
      <c r="I9" s="20">
        <v>84767</v>
      </c>
      <c r="J9" s="20">
        <v>85076</v>
      </c>
      <c r="K9" s="20">
        <v>58455</v>
      </c>
      <c r="L9" s="21">
        <v>22</v>
      </c>
      <c r="M9" s="20">
        <v>25117</v>
      </c>
      <c r="N9" s="20">
        <v>33338</v>
      </c>
      <c r="O9" s="21">
        <v>21.782469692598458</v>
      </c>
      <c r="P9" s="21">
        <v>34.417079302650095</v>
      </c>
      <c r="Q9" s="21">
        <v>56.199548995248549</v>
      </c>
      <c r="R9" s="21">
        <v>158.00356795329225</v>
      </c>
      <c r="S9" s="31"/>
      <c r="T9" s="31"/>
    </row>
    <row r="10" spans="1:20" ht="23.25" customHeight="1" x14ac:dyDescent="0.15">
      <c r="A10" s="16" t="s">
        <v>625</v>
      </c>
      <c r="B10" s="65">
        <v>269681</v>
      </c>
      <c r="C10" s="20">
        <v>36607</v>
      </c>
      <c r="D10" s="21">
        <v>13.8</v>
      </c>
      <c r="E10" s="20">
        <v>18815</v>
      </c>
      <c r="F10" s="20">
        <v>17792</v>
      </c>
      <c r="G10" s="20">
        <v>168873</v>
      </c>
      <c r="H10" s="21">
        <v>63.5</v>
      </c>
      <c r="I10" s="20">
        <v>84438</v>
      </c>
      <c r="J10" s="20">
        <v>84435</v>
      </c>
      <c r="K10" s="20">
        <v>60470</v>
      </c>
      <c r="L10" s="21">
        <v>22.7</v>
      </c>
      <c r="M10" s="20">
        <v>26049</v>
      </c>
      <c r="N10" s="20">
        <v>34421</v>
      </c>
      <c r="O10" s="21">
        <v>21.7</v>
      </c>
      <c r="P10" s="21">
        <v>35.799999999999997</v>
      </c>
      <c r="Q10" s="21">
        <v>57.5</v>
      </c>
      <c r="R10" s="21">
        <v>165.2</v>
      </c>
      <c r="S10" s="31"/>
      <c r="T10" s="31"/>
    </row>
    <row r="11" spans="1:20" ht="23.25" customHeight="1" x14ac:dyDescent="0.15">
      <c r="A11" s="16" t="s">
        <v>626</v>
      </c>
      <c r="B11" s="65">
        <v>270859</v>
      </c>
      <c r="C11" s="20">
        <v>36499</v>
      </c>
      <c r="D11" s="21">
        <v>13.7</v>
      </c>
      <c r="E11" s="20">
        <v>18779</v>
      </c>
      <c r="F11" s="20">
        <v>17720</v>
      </c>
      <c r="G11" s="20">
        <v>168046</v>
      </c>
      <c r="H11" s="21">
        <v>62.9</v>
      </c>
      <c r="I11" s="20">
        <v>84104</v>
      </c>
      <c r="J11" s="20">
        <v>83942</v>
      </c>
      <c r="K11" s="20">
        <v>62583</v>
      </c>
      <c r="L11" s="21">
        <v>23.4</v>
      </c>
      <c r="M11" s="20">
        <v>27033</v>
      </c>
      <c r="N11" s="20">
        <v>35550</v>
      </c>
      <c r="O11" s="21">
        <v>21.7</v>
      </c>
      <c r="P11" s="21">
        <v>37.200000000000003</v>
      </c>
      <c r="Q11" s="21">
        <v>59</v>
      </c>
      <c r="R11" s="21">
        <v>171.5</v>
      </c>
      <c r="S11" s="31"/>
      <c r="T11" s="31"/>
    </row>
    <row r="12" spans="1:20" ht="23.25" customHeight="1" x14ac:dyDescent="0.15">
      <c r="A12" s="16" t="s">
        <v>627</v>
      </c>
      <c r="B12" s="65">
        <v>270876</v>
      </c>
      <c r="C12" s="20">
        <v>36089</v>
      </c>
      <c r="D12" s="21">
        <v>13.509142974788974</v>
      </c>
      <c r="E12" s="20">
        <v>18602</v>
      </c>
      <c r="F12" s="20">
        <v>17487</v>
      </c>
      <c r="G12" s="20">
        <v>166399</v>
      </c>
      <c r="H12" s="21">
        <v>62.287896086395037</v>
      </c>
      <c r="I12" s="20">
        <v>83401</v>
      </c>
      <c r="J12" s="20">
        <v>82998</v>
      </c>
      <c r="K12" s="20">
        <v>64657</v>
      </c>
      <c r="L12" s="21">
        <v>24.202960938815998</v>
      </c>
      <c r="M12" s="20">
        <v>27959</v>
      </c>
      <c r="N12" s="20">
        <v>36698</v>
      </c>
      <c r="O12" s="21">
        <v>21.7</v>
      </c>
      <c r="P12" s="21">
        <v>38.9</v>
      </c>
      <c r="Q12" s="21">
        <v>60.5</v>
      </c>
      <c r="R12" s="21">
        <v>179.2</v>
      </c>
      <c r="S12" s="31"/>
      <c r="T12" s="31"/>
    </row>
    <row r="13" spans="1:20" ht="23.25" customHeight="1" x14ac:dyDescent="0.15">
      <c r="A13" s="16" t="s">
        <v>628</v>
      </c>
      <c r="B13" s="153">
        <v>270783</v>
      </c>
      <c r="C13" s="99">
        <v>34839</v>
      </c>
      <c r="D13" s="21">
        <v>13.1908948409</v>
      </c>
      <c r="E13" s="99">
        <v>17993</v>
      </c>
      <c r="F13" s="99">
        <v>16846</v>
      </c>
      <c r="G13" s="99">
        <v>163039</v>
      </c>
      <c r="H13" s="21">
        <v>61.730540599900003</v>
      </c>
      <c r="I13" s="72">
        <v>81976</v>
      </c>
      <c r="J13" s="99">
        <v>81063</v>
      </c>
      <c r="K13" s="99">
        <v>66236</v>
      </c>
      <c r="L13" s="21">
        <v>25.0785645592</v>
      </c>
      <c r="M13" s="99">
        <v>28675</v>
      </c>
      <c r="N13" s="99">
        <v>37561</v>
      </c>
      <c r="O13" s="21">
        <v>21.368506921656781</v>
      </c>
      <c r="P13" s="21">
        <v>40.625862523690657</v>
      </c>
      <c r="Q13" s="21">
        <v>61.994369445347431</v>
      </c>
      <c r="R13" s="21">
        <v>190.1202675162892</v>
      </c>
      <c r="S13" s="31"/>
      <c r="T13" s="31"/>
    </row>
    <row r="14" spans="1:20" ht="23.25" customHeight="1" x14ac:dyDescent="0.15">
      <c r="A14" s="16" t="s">
        <v>629</v>
      </c>
      <c r="B14" s="153">
        <v>271047</v>
      </c>
      <c r="C14" s="99">
        <v>34710</v>
      </c>
      <c r="D14" s="21">
        <v>13.128929033429406</v>
      </c>
      <c r="E14" s="99">
        <v>17946</v>
      </c>
      <c r="F14" s="99">
        <v>16764</v>
      </c>
      <c r="G14" s="99">
        <v>161975</v>
      </c>
      <c r="H14" s="21">
        <v>61.266444257842934</v>
      </c>
      <c r="I14" s="72">
        <v>81497</v>
      </c>
      <c r="J14" s="99">
        <v>80478</v>
      </c>
      <c r="K14" s="99">
        <v>67693</v>
      </c>
      <c r="L14" s="21">
        <v>25.604626708727658</v>
      </c>
      <c r="M14" s="99">
        <v>29307</v>
      </c>
      <c r="N14" s="99">
        <v>38386</v>
      </c>
      <c r="O14" s="21">
        <v>21.429232906312702</v>
      </c>
      <c r="P14" s="21">
        <v>41.792251890723875</v>
      </c>
      <c r="Q14" s="21">
        <v>63.221484797036574</v>
      </c>
      <c r="R14" s="21">
        <v>195.02448861999423</v>
      </c>
      <c r="S14" s="31"/>
      <c r="T14" s="31"/>
    </row>
    <row r="15" spans="1:20" ht="23.25" customHeight="1" x14ac:dyDescent="0.15">
      <c r="A15" s="16" t="s">
        <v>630</v>
      </c>
      <c r="B15" s="153">
        <v>270775</v>
      </c>
      <c r="C15" s="99">
        <v>34607</v>
      </c>
      <c r="D15" s="21">
        <v>13.128929033429406</v>
      </c>
      <c r="E15" s="99">
        <v>17881</v>
      </c>
      <c r="F15" s="99">
        <v>16726</v>
      </c>
      <c r="G15" s="99">
        <v>160451</v>
      </c>
      <c r="H15" s="21">
        <v>60.8</v>
      </c>
      <c r="I15" s="72">
        <v>80856</v>
      </c>
      <c r="J15" s="99">
        <v>79595</v>
      </c>
      <c r="K15" s="99">
        <v>69048</v>
      </c>
      <c r="L15" s="21">
        <v>26.1</v>
      </c>
      <c r="M15" s="99">
        <v>29866</v>
      </c>
      <c r="N15" s="99">
        <v>39182</v>
      </c>
      <c r="O15" s="21">
        <v>21.6</v>
      </c>
      <c r="P15" s="21">
        <v>43</v>
      </c>
      <c r="Q15" s="21">
        <v>64.599999999999994</v>
      </c>
      <c r="R15" s="21">
        <v>199.5</v>
      </c>
      <c r="S15" s="31"/>
      <c r="T15" s="31"/>
    </row>
    <row r="16" spans="1:20" ht="23.25" customHeight="1" thickBot="1" x14ac:dyDescent="0.2">
      <c r="A16" s="88" t="s">
        <v>631</v>
      </c>
      <c r="B16" s="154">
        <v>270289</v>
      </c>
      <c r="C16" s="155">
        <v>34289</v>
      </c>
      <c r="D16" s="35">
        <v>13.0069797435703</v>
      </c>
      <c r="E16" s="157">
        <v>17641</v>
      </c>
      <c r="F16" s="157">
        <v>16648</v>
      </c>
      <c r="G16" s="157">
        <v>159360</v>
      </c>
      <c r="H16" s="35">
        <v>60.450648660951401</v>
      </c>
      <c r="I16" s="157">
        <v>80396</v>
      </c>
      <c r="J16" s="157">
        <v>78964</v>
      </c>
      <c r="K16" s="157">
        <v>69971</v>
      </c>
      <c r="L16" s="35">
        <v>26.542371595478301</v>
      </c>
      <c r="M16" s="157">
        <v>30315</v>
      </c>
      <c r="N16" s="157">
        <v>39656</v>
      </c>
      <c r="O16" s="35">
        <v>21.516691767068274</v>
      </c>
      <c r="P16" s="35">
        <v>43.907505020080237</v>
      </c>
      <c r="Q16" s="35">
        <v>65.424196787148588</v>
      </c>
      <c r="R16" s="35">
        <v>204.06252734112979</v>
      </c>
      <c r="S16" s="31"/>
      <c r="T16" s="31"/>
    </row>
    <row r="17" spans="1:20" x14ac:dyDescent="0.15">
      <c r="A17" s="152" t="s">
        <v>814</v>
      </c>
      <c r="B17" s="60"/>
      <c r="C17" s="60"/>
      <c r="D17" s="60"/>
      <c r="E17" s="60"/>
      <c r="F17" s="60"/>
      <c r="G17" s="60"/>
      <c r="H17" s="60"/>
      <c r="I17" s="60"/>
      <c r="J17" s="60"/>
      <c r="K17" s="2"/>
      <c r="L17" s="2"/>
      <c r="M17" s="2"/>
      <c r="N17" s="2"/>
      <c r="O17" s="2"/>
      <c r="P17" s="2"/>
      <c r="Q17" s="2"/>
      <c r="R17" s="156" t="s">
        <v>168</v>
      </c>
      <c r="S17" s="2"/>
      <c r="T17" s="2"/>
    </row>
    <row r="18" spans="1:20" x14ac:dyDescent="0.15">
      <c r="A18" s="60" t="s">
        <v>606</v>
      </c>
      <c r="B18" s="192"/>
      <c r="C18" s="192"/>
      <c r="D18" s="60"/>
      <c r="E18" s="60"/>
      <c r="F18" s="60"/>
      <c r="G18" s="60"/>
      <c r="H18" s="60"/>
      <c r="I18" s="60"/>
      <c r="J18" s="60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52" t="s">
        <v>607</v>
      </c>
      <c r="B19" s="60"/>
      <c r="C19" s="60"/>
      <c r="D19" s="60"/>
      <c r="E19" s="60"/>
      <c r="F19" s="60"/>
      <c r="G19" s="60"/>
      <c r="H19" s="60"/>
      <c r="I19" s="60"/>
      <c r="J19" s="60"/>
      <c r="K19" s="2"/>
      <c r="L19" s="2"/>
      <c r="M19" s="2"/>
      <c r="N19" s="2"/>
      <c r="O19" s="2"/>
      <c r="P19" s="2"/>
      <c r="Q19" s="2"/>
      <c r="R19" s="2"/>
      <c r="S19" s="2"/>
      <c r="T19" s="2"/>
    </row>
    <row r="21" spans="1:20" x14ac:dyDescent="0.15">
      <c r="A21" s="186"/>
      <c r="B21" s="193"/>
      <c r="C21" s="193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42"/>
  <sheetViews>
    <sheetView tabSelected="1" zoomScale="90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60" t="s">
        <v>588</v>
      </c>
      <c r="J3" s="3" t="s">
        <v>1</v>
      </c>
    </row>
    <row r="4" spans="1:10" ht="15" customHeight="1" x14ac:dyDescent="0.15">
      <c r="A4" s="333" t="s">
        <v>2</v>
      </c>
      <c r="B4" s="335" t="s">
        <v>3</v>
      </c>
      <c r="C4" s="337" t="s">
        <v>4</v>
      </c>
      <c r="D4" s="339" t="s">
        <v>5</v>
      </c>
      <c r="E4" s="340"/>
      <c r="F4" s="341"/>
      <c r="G4" s="342" t="s">
        <v>6</v>
      </c>
      <c r="H4" s="344" t="s">
        <v>7</v>
      </c>
      <c r="I4" s="329" t="s">
        <v>8</v>
      </c>
      <c r="J4" s="331" t="s">
        <v>9</v>
      </c>
    </row>
    <row r="5" spans="1:10" ht="15" customHeight="1" x14ac:dyDescent="0.15">
      <c r="A5" s="334"/>
      <c r="B5" s="336"/>
      <c r="C5" s="338"/>
      <c r="D5" s="5" t="s">
        <v>10</v>
      </c>
      <c r="E5" s="5" t="s">
        <v>11</v>
      </c>
      <c r="F5" s="5" t="s">
        <v>12</v>
      </c>
      <c r="G5" s="343"/>
      <c r="H5" s="343"/>
      <c r="I5" s="330"/>
      <c r="J5" s="332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637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638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641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642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643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639</v>
      </c>
    </row>
    <row r="20" spans="1:10" s="23" customFormat="1" ht="15.6" customHeight="1" x14ac:dyDescent="0.15">
      <c r="A20" s="11" t="s">
        <v>644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645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646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647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712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648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f>E25*100/F25</f>
        <v>94.278971354166671</v>
      </c>
      <c r="H25" s="21">
        <f>D25/C25</f>
        <v>2.512442475674745</v>
      </c>
      <c r="I25" s="21">
        <f>D25/B25</f>
        <v>1207.64773511152</v>
      </c>
      <c r="J25" s="25" t="s">
        <v>640</v>
      </c>
    </row>
    <row r="26" spans="1:10" s="23" customFormat="1" ht="15.6" customHeight="1" x14ac:dyDescent="0.15">
      <c r="A26" s="11" t="s">
        <v>649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650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f t="shared" ref="G27:G32" si="0">E27/F27*100</f>
        <v>94.108163024913125</v>
      </c>
      <c r="H27" s="21">
        <f t="shared" ref="H27:H32" si="1">D27/C27</f>
        <v>2.4576443392181355</v>
      </c>
      <c r="I27" s="21">
        <f t="shared" ref="I27:I32" si="2">D27/B27</f>
        <v>1212.6247527940027</v>
      </c>
      <c r="J27" s="25" t="s">
        <v>580</v>
      </c>
    </row>
    <row r="28" spans="1:10" x14ac:dyDescent="0.15">
      <c r="A28" s="11" t="s">
        <v>651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f t="shared" si="0"/>
        <v>94.017979112501649</v>
      </c>
      <c r="H28" s="21">
        <f t="shared" si="1"/>
        <v>2.4290469403705575</v>
      </c>
      <c r="I28" s="21">
        <f t="shared" si="2"/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652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f t="shared" si="0"/>
        <v>94.142143050564627</v>
      </c>
      <c r="H30" s="21">
        <f t="shared" si="1"/>
        <v>2.4027209159088438</v>
      </c>
      <c r="I30" s="21">
        <f t="shared" si="2"/>
        <v>1220.0248355792669</v>
      </c>
      <c r="J30" s="28"/>
    </row>
    <row r="31" spans="1:10" s="31" customFormat="1" x14ac:dyDescent="0.15">
      <c r="A31" s="11" t="s">
        <v>653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f t="shared" si="0"/>
        <v>94.983748331301882</v>
      </c>
      <c r="H31" s="21">
        <f t="shared" si="1"/>
        <v>2.3974344106548675</v>
      </c>
      <c r="I31" s="21">
        <f t="shared" si="2"/>
        <v>1236.0299866623741</v>
      </c>
      <c r="J31" s="25" t="s">
        <v>43</v>
      </c>
    </row>
    <row r="32" spans="1:10" s="31" customFormat="1" x14ac:dyDescent="0.15">
      <c r="A32" s="11" t="s">
        <v>654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f t="shared" si="0"/>
        <v>95.169106658347971</v>
      </c>
      <c r="H32" s="21">
        <f t="shared" si="1"/>
        <v>2.3766929050382974</v>
      </c>
      <c r="I32" s="21">
        <f t="shared" si="2"/>
        <v>1237.2947615324472</v>
      </c>
      <c r="J32" s="32"/>
    </row>
    <row r="33" spans="1:10" s="31" customFormat="1" x14ac:dyDescent="0.15">
      <c r="A33" s="11" t="s">
        <v>655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f>E33/F33*100</f>
        <v>95.211657063439219</v>
      </c>
      <c r="H33" s="21">
        <f t="shared" ref="H33" si="3">D33/C33</f>
        <v>2.3551074588023648</v>
      </c>
      <c r="I33" s="21">
        <f t="shared" ref="I33" si="4">D33/B33</f>
        <v>1240.3118244952398</v>
      </c>
      <c r="J33" s="32"/>
    </row>
    <row r="34" spans="1:10" s="31" customFormat="1" x14ac:dyDescent="0.15">
      <c r="A34" s="11" t="s">
        <v>656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0" x14ac:dyDescent="0.15">
      <c r="A35" s="11" t="s">
        <v>657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f>E35/F35*100</f>
        <v>95.320262757511728</v>
      </c>
      <c r="H35" s="21">
        <f>D35/C35</f>
        <v>2.3119585534682452</v>
      </c>
      <c r="I35" s="21">
        <f>D35/B35</f>
        <v>1246.4384318056323</v>
      </c>
      <c r="J35" s="25" t="s">
        <v>583</v>
      </c>
    </row>
    <row r="36" spans="1:10" x14ac:dyDescent="0.15">
      <c r="A36" s="11" t="s">
        <v>658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f t="shared" ref="G36" si="5">E36/F36*100</f>
        <v>96.242317949907232</v>
      </c>
      <c r="H36" s="21">
        <f t="shared" ref="H36" si="6">D36/C36</f>
        <v>2.3027723445871247</v>
      </c>
      <c r="I36" s="21">
        <f t="shared" ref="I36" si="7">D36/B36</f>
        <v>1246.0104914411927</v>
      </c>
      <c r="J36" s="25" t="s">
        <v>597</v>
      </c>
    </row>
    <row r="37" spans="1:10" x14ac:dyDescent="0.15">
      <c r="A37" s="11" t="s">
        <v>659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f>E37/F37*100</f>
        <v>96.208973375222598</v>
      </c>
      <c r="H37" s="21">
        <f t="shared" ref="H37" si="8">D37/C37</f>
        <v>2.2786058359183881</v>
      </c>
      <c r="I37" s="21">
        <f t="shared" ref="I37" si="9">D37/B37</f>
        <v>1247.2252898950856</v>
      </c>
      <c r="J37" s="25"/>
    </row>
    <row r="38" spans="1:10" x14ac:dyDescent="0.15">
      <c r="A38" s="11" t="s">
        <v>660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f>E38/F38*100</f>
        <v>96.189599831904772</v>
      </c>
      <c r="H38" s="21">
        <f>D38/C38</f>
        <v>2.2567404258865693</v>
      </c>
      <c r="I38" s="21">
        <f>D38/B38</f>
        <v>1245.9736793668324</v>
      </c>
      <c r="J38" s="25"/>
    </row>
    <row r="39" spans="1:10" s="31" customFormat="1" ht="14.25" thickBot="1" x14ac:dyDescent="0.2">
      <c r="A39" s="33" t="s">
        <v>661</v>
      </c>
      <c r="B39" s="216">
        <v>217.32</v>
      </c>
      <c r="C39" s="217">
        <v>121091</v>
      </c>
      <c r="D39" s="34">
        <v>270289</v>
      </c>
      <c r="E39" s="218">
        <v>132507</v>
      </c>
      <c r="F39" s="218">
        <v>137782</v>
      </c>
      <c r="G39" s="35">
        <f>E39/F39*100</f>
        <v>96.171488293100694</v>
      </c>
      <c r="H39" s="288">
        <f>D39/C39</f>
        <v>2.2321146906045866</v>
      </c>
      <c r="I39" s="219">
        <f>D39/B39</f>
        <v>1243.7373458494387</v>
      </c>
      <c r="J39" s="185"/>
    </row>
    <row r="40" spans="1:10" x14ac:dyDescent="0.15">
      <c r="A40" s="213"/>
      <c r="B40" s="209"/>
      <c r="C40" s="210"/>
      <c r="D40" s="211"/>
      <c r="E40" s="212"/>
      <c r="F40" s="212"/>
      <c r="G40" s="21"/>
      <c r="H40" s="21"/>
      <c r="I40" s="21"/>
      <c r="J40" s="70" t="s">
        <v>44</v>
      </c>
    </row>
    <row r="42" spans="1:10" x14ac:dyDescent="0.15">
      <c r="D4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5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1.625" style="2" customWidth="1"/>
    <col min="2" max="7" width="10.625" style="2" customWidth="1"/>
    <col min="8" max="8" width="12.125" style="2" customWidth="1"/>
    <col min="9" max="9" width="5.25" style="2" customWidth="1"/>
    <col min="10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 x14ac:dyDescent="0.15">
      <c r="A1" s="1" t="s">
        <v>45</v>
      </c>
    </row>
    <row r="2" spans="1:9" ht="15.95" customHeight="1" thickBot="1" x14ac:dyDescent="0.2">
      <c r="G2" s="345" t="s">
        <v>610</v>
      </c>
      <c r="H2" s="345"/>
    </row>
    <row r="3" spans="1:9" ht="18" customHeight="1" x14ac:dyDescent="0.15">
      <c r="A3" s="333" t="s">
        <v>46</v>
      </c>
      <c r="B3" s="346" t="s">
        <v>47</v>
      </c>
      <c r="C3" s="337" t="s">
        <v>48</v>
      </c>
      <c r="D3" s="339" t="s">
        <v>49</v>
      </c>
      <c r="E3" s="340"/>
      <c r="F3" s="341"/>
      <c r="G3" s="342" t="s">
        <v>50</v>
      </c>
      <c r="H3" s="329" t="s">
        <v>51</v>
      </c>
    </row>
    <row r="4" spans="1:9" ht="18" customHeight="1" x14ac:dyDescent="0.15">
      <c r="A4" s="334"/>
      <c r="B4" s="338"/>
      <c r="C4" s="338"/>
      <c r="D4" s="214" t="s">
        <v>52</v>
      </c>
      <c r="E4" s="214" t="s">
        <v>53</v>
      </c>
      <c r="F4" s="214" t="s">
        <v>54</v>
      </c>
      <c r="G4" s="343"/>
      <c r="H4" s="330"/>
    </row>
    <row r="5" spans="1:9" s="31" customFormat="1" ht="15.95" customHeight="1" x14ac:dyDescent="0.15">
      <c r="A5" s="37" t="s">
        <v>55</v>
      </c>
      <c r="B5" s="220">
        <v>217.32</v>
      </c>
      <c r="C5" s="221">
        <v>121091</v>
      </c>
      <c r="D5" s="221">
        <v>270289</v>
      </c>
      <c r="E5" s="222">
        <v>132507</v>
      </c>
      <c r="F5" s="222">
        <v>137782</v>
      </c>
      <c r="G5" s="38">
        <f>D5/C5</f>
        <v>2.2321146906045866</v>
      </c>
      <c r="H5" s="39">
        <f t="shared" ref="H5:H36" si="0">D5/B5</f>
        <v>1243.7373458494387</v>
      </c>
    </row>
    <row r="6" spans="1:9" ht="15.95" customHeight="1" x14ac:dyDescent="0.15">
      <c r="A6" s="215" t="s">
        <v>56</v>
      </c>
      <c r="B6" s="198">
        <v>225.78</v>
      </c>
      <c r="C6" s="29">
        <v>78604</v>
      </c>
      <c r="D6" s="29">
        <v>178658</v>
      </c>
      <c r="E6" s="199">
        <v>89316</v>
      </c>
      <c r="F6" s="199">
        <v>89342</v>
      </c>
      <c r="G6" s="41">
        <f t="shared" ref="G6:G36" si="1">D6/C6</f>
        <v>2.2728868759859551</v>
      </c>
      <c r="H6" s="21">
        <f t="shared" si="0"/>
        <v>791.29240853928604</v>
      </c>
      <c r="I6" s="42"/>
    </row>
    <row r="7" spans="1:9" ht="15.95" customHeight="1" x14ac:dyDescent="0.15">
      <c r="A7" s="215" t="s">
        <v>57</v>
      </c>
      <c r="B7" s="198">
        <v>122.89</v>
      </c>
      <c r="C7" s="29">
        <v>59435</v>
      </c>
      <c r="D7" s="29">
        <v>139414</v>
      </c>
      <c r="E7" s="199">
        <v>69489</v>
      </c>
      <c r="F7" s="199">
        <v>69925</v>
      </c>
      <c r="G7" s="41">
        <f t="shared" si="1"/>
        <v>2.3456549171363674</v>
      </c>
      <c r="H7" s="21">
        <f t="shared" si="0"/>
        <v>1134.4617137277239</v>
      </c>
      <c r="I7" s="42"/>
    </row>
    <row r="8" spans="1:9" ht="15.95" customHeight="1" x14ac:dyDescent="0.15">
      <c r="A8" s="215" t="s">
        <v>58</v>
      </c>
      <c r="B8" s="198">
        <v>123.58</v>
      </c>
      <c r="C8" s="29">
        <v>54951</v>
      </c>
      <c r="D8" s="29">
        <v>139853</v>
      </c>
      <c r="E8" s="199">
        <v>70007</v>
      </c>
      <c r="F8" s="199">
        <v>69846</v>
      </c>
      <c r="G8" s="41">
        <f t="shared" si="1"/>
        <v>2.545049225673782</v>
      </c>
      <c r="H8" s="21">
        <f t="shared" si="0"/>
        <v>1131.6798834762906</v>
      </c>
      <c r="I8" s="42"/>
    </row>
    <row r="9" spans="1:9" ht="15.95" customHeight="1" x14ac:dyDescent="0.15">
      <c r="A9" s="215" t="s">
        <v>59</v>
      </c>
      <c r="B9" s="198">
        <v>215.53</v>
      </c>
      <c r="C9" s="29">
        <v>27748</v>
      </c>
      <c r="D9" s="29">
        <v>73883</v>
      </c>
      <c r="E9" s="199">
        <v>36585</v>
      </c>
      <c r="F9" s="199">
        <v>37298</v>
      </c>
      <c r="G9" s="41">
        <f t="shared" si="1"/>
        <v>2.6626423526019893</v>
      </c>
      <c r="H9" s="21">
        <f t="shared" si="0"/>
        <v>342.79682642787549</v>
      </c>
      <c r="I9" s="42"/>
    </row>
    <row r="10" spans="1:9" ht="15.95" customHeight="1" x14ac:dyDescent="0.15">
      <c r="A10" s="215" t="s">
        <v>60</v>
      </c>
      <c r="B10" s="198">
        <v>65.760000000000005</v>
      </c>
      <c r="C10" s="29">
        <v>19037</v>
      </c>
      <c r="D10" s="29">
        <v>51160</v>
      </c>
      <c r="E10" s="199">
        <v>25653</v>
      </c>
      <c r="F10" s="199">
        <v>25507</v>
      </c>
      <c r="G10" s="41">
        <f t="shared" si="1"/>
        <v>2.6873982245101646</v>
      </c>
      <c r="H10" s="21">
        <f t="shared" si="0"/>
        <v>777.98053527980528</v>
      </c>
      <c r="I10" s="42"/>
    </row>
    <row r="11" spans="1:9" ht="15.95" customHeight="1" x14ac:dyDescent="0.15">
      <c r="A11" s="215" t="s">
        <v>61</v>
      </c>
      <c r="B11" s="198">
        <v>78.55</v>
      </c>
      <c r="C11" s="29">
        <v>31515</v>
      </c>
      <c r="D11" s="29">
        <v>77078</v>
      </c>
      <c r="E11" s="199">
        <v>38376</v>
      </c>
      <c r="F11" s="199">
        <v>38702</v>
      </c>
      <c r="G11" s="41">
        <f t="shared" si="1"/>
        <v>2.4457559892114866</v>
      </c>
      <c r="H11" s="21">
        <f t="shared" si="0"/>
        <v>981.26034373010827</v>
      </c>
      <c r="I11" s="42"/>
    </row>
    <row r="12" spans="1:9" ht="15.95" customHeight="1" x14ac:dyDescent="0.15">
      <c r="A12" s="215" t="s">
        <v>62</v>
      </c>
      <c r="B12" s="198">
        <v>80.88</v>
      </c>
      <c r="C12" s="29">
        <v>15664</v>
      </c>
      <c r="D12" s="29">
        <v>42309</v>
      </c>
      <c r="E12" s="199">
        <v>21202</v>
      </c>
      <c r="F12" s="199">
        <v>21107</v>
      </c>
      <c r="G12" s="41">
        <f t="shared" si="1"/>
        <v>2.7010342185903982</v>
      </c>
      <c r="H12" s="21">
        <f t="shared" si="0"/>
        <v>523.10830860534122</v>
      </c>
      <c r="I12" s="42"/>
    </row>
    <row r="13" spans="1:9" ht="15.95" customHeight="1" x14ac:dyDescent="0.15">
      <c r="A13" s="43" t="s">
        <v>63</v>
      </c>
      <c r="B13" s="198">
        <v>123.64</v>
      </c>
      <c r="C13" s="29">
        <v>21549</v>
      </c>
      <c r="D13" s="29">
        <v>60337</v>
      </c>
      <c r="E13" s="199">
        <v>30130</v>
      </c>
      <c r="F13" s="199">
        <v>30207</v>
      </c>
      <c r="G13" s="41">
        <f t="shared" si="1"/>
        <v>2.7999907188268596</v>
      </c>
      <c r="H13" s="21">
        <f t="shared" si="0"/>
        <v>488.00549983824004</v>
      </c>
      <c r="I13" s="42"/>
    </row>
    <row r="14" spans="1:9" ht="15.95" customHeight="1" x14ac:dyDescent="0.15">
      <c r="A14" s="44" t="s">
        <v>64</v>
      </c>
      <c r="B14" s="198">
        <v>371.99</v>
      </c>
      <c r="C14" s="29">
        <v>19376</v>
      </c>
      <c r="D14" s="29">
        <v>49767</v>
      </c>
      <c r="E14" s="199">
        <v>24239</v>
      </c>
      <c r="F14" s="199">
        <v>25528</v>
      </c>
      <c r="G14" s="41">
        <f t="shared" si="1"/>
        <v>2.5684867877786952</v>
      </c>
      <c r="H14" s="21">
        <f t="shared" si="0"/>
        <v>133.78585445845317</v>
      </c>
      <c r="I14" s="42"/>
    </row>
    <row r="15" spans="1:9" ht="15.95" customHeight="1" x14ac:dyDescent="0.15">
      <c r="A15" s="215" t="s">
        <v>65</v>
      </c>
      <c r="B15" s="198">
        <v>193.58</v>
      </c>
      <c r="C15" s="29">
        <v>11603</v>
      </c>
      <c r="D15" s="29">
        <v>28283</v>
      </c>
      <c r="E15" s="199">
        <v>13962</v>
      </c>
      <c r="F15" s="199">
        <v>14321</v>
      </c>
      <c r="G15" s="41">
        <f t="shared" si="1"/>
        <v>2.4375592519176075</v>
      </c>
      <c r="H15" s="21">
        <f t="shared" si="0"/>
        <v>146.10496952164479</v>
      </c>
      <c r="I15" s="42"/>
    </row>
    <row r="16" spans="1:9" ht="15.95" customHeight="1" x14ac:dyDescent="0.15">
      <c r="A16" s="43" t="s">
        <v>66</v>
      </c>
      <c r="B16" s="198">
        <v>186.8</v>
      </c>
      <c r="C16" s="29">
        <v>16904</v>
      </c>
      <c r="D16" s="29">
        <v>42681</v>
      </c>
      <c r="E16" s="199">
        <v>21154</v>
      </c>
      <c r="F16" s="199">
        <v>21527</v>
      </c>
      <c r="G16" s="41">
        <f t="shared" si="1"/>
        <v>2.5249053478466634</v>
      </c>
      <c r="H16" s="21">
        <f t="shared" si="0"/>
        <v>228.48501070663809</v>
      </c>
      <c r="I16" s="42"/>
    </row>
    <row r="17" spans="1:9" ht="15.95" customHeight="1" x14ac:dyDescent="0.15">
      <c r="A17" s="215" t="s">
        <v>67</v>
      </c>
      <c r="B17" s="198">
        <v>240.4</v>
      </c>
      <c r="C17" s="29">
        <v>28882</v>
      </c>
      <c r="D17" s="29">
        <v>75030</v>
      </c>
      <c r="E17" s="199">
        <v>36732</v>
      </c>
      <c r="F17" s="199">
        <v>38298</v>
      </c>
      <c r="G17" s="41">
        <f t="shared" si="1"/>
        <v>2.5978117858874041</v>
      </c>
      <c r="H17" s="21">
        <f t="shared" si="0"/>
        <v>312.10482529118138</v>
      </c>
      <c r="I17" s="42"/>
    </row>
    <row r="18" spans="1:9" ht="15.95" customHeight="1" x14ac:dyDescent="0.15">
      <c r="A18" s="215" t="s">
        <v>68</v>
      </c>
      <c r="B18" s="198">
        <v>69.94</v>
      </c>
      <c r="C18" s="29">
        <v>44800</v>
      </c>
      <c r="D18" s="29">
        <v>105129</v>
      </c>
      <c r="E18" s="199">
        <v>51652</v>
      </c>
      <c r="F18" s="199">
        <v>53477</v>
      </c>
      <c r="G18" s="41">
        <f t="shared" si="1"/>
        <v>2.3466294642857144</v>
      </c>
      <c r="H18" s="21">
        <f t="shared" si="0"/>
        <v>1503.1312553617388</v>
      </c>
      <c r="I18" s="42"/>
    </row>
    <row r="19" spans="1:9" ht="15.95" customHeight="1" x14ac:dyDescent="0.15">
      <c r="A19" s="215" t="s">
        <v>69</v>
      </c>
      <c r="B19" s="198">
        <v>58.92</v>
      </c>
      <c r="C19" s="29">
        <v>34384</v>
      </c>
      <c r="D19" s="29">
        <v>84785</v>
      </c>
      <c r="E19" s="199">
        <v>41875</v>
      </c>
      <c r="F19" s="199">
        <v>42910</v>
      </c>
      <c r="G19" s="41">
        <f t="shared" si="1"/>
        <v>2.4658271288971614</v>
      </c>
      <c r="H19" s="21">
        <f t="shared" si="0"/>
        <v>1438.9850644942294</v>
      </c>
      <c r="I19" s="42"/>
    </row>
    <row r="20" spans="1:9" ht="15.95" customHeight="1" x14ac:dyDescent="0.15">
      <c r="A20" s="215" t="s">
        <v>70</v>
      </c>
      <c r="B20" s="198">
        <v>283.72000000000003</v>
      </c>
      <c r="C20" s="29">
        <v>104555</v>
      </c>
      <c r="D20" s="29">
        <v>237039</v>
      </c>
      <c r="E20" s="199">
        <v>119729</v>
      </c>
      <c r="F20" s="199">
        <v>117310</v>
      </c>
      <c r="G20" s="41">
        <f t="shared" si="1"/>
        <v>2.2671225670699631</v>
      </c>
      <c r="H20" s="21">
        <f t="shared" si="0"/>
        <v>835.46806710841668</v>
      </c>
      <c r="I20" s="42"/>
    </row>
    <row r="21" spans="1:9" ht="15.95" customHeight="1" x14ac:dyDescent="0.15">
      <c r="A21" s="44" t="s">
        <v>71</v>
      </c>
      <c r="B21" s="198">
        <v>99.96</v>
      </c>
      <c r="C21" s="29">
        <v>63584</v>
      </c>
      <c r="D21" s="29">
        <v>155681</v>
      </c>
      <c r="E21" s="199">
        <v>78636</v>
      </c>
      <c r="F21" s="199">
        <v>77045</v>
      </c>
      <c r="G21" s="41">
        <f t="shared" si="1"/>
        <v>2.4484304227478613</v>
      </c>
      <c r="H21" s="21">
        <f t="shared" si="0"/>
        <v>1557.4329731892758</v>
      </c>
      <c r="I21" s="42"/>
    </row>
    <row r="22" spans="1:9" ht="15.95" customHeight="1" x14ac:dyDescent="0.15">
      <c r="A22" s="215" t="s">
        <v>72</v>
      </c>
      <c r="B22" s="198">
        <v>106.03</v>
      </c>
      <c r="C22" s="29">
        <v>28389</v>
      </c>
      <c r="D22" s="29">
        <v>67578</v>
      </c>
      <c r="E22" s="199">
        <v>35108</v>
      </c>
      <c r="F22" s="199">
        <v>32470</v>
      </c>
      <c r="G22" s="41">
        <f t="shared" si="1"/>
        <v>2.3804290394166756</v>
      </c>
      <c r="H22" s="21">
        <f t="shared" si="0"/>
        <v>637.34792039988679</v>
      </c>
      <c r="I22" s="42"/>
    </row>
    <row r="23" spans="1:9" ht="15.95" customHeight="1" x14ac:dyDescent="0.15">
      <c r="A23" s="215" t="s">
        <v>73</v>
      </c>
      <c r="B23" s="198">
        <v>71.400000000000006</v>
      </c>
      <c r="C23" s="29">
        <v>10718</v>
      </c>
      <c r="D23" s="29">
        <v>28227</v>
      </c>
      <c r="E23" s="199">
        <v>14028</v>
      </c>
      <c r="F23" s="199">
        <v>14199</v>
      </c>
      <c r="G23" s="41">
        <f t="shared" si="1"/>
        <v>2.6336070162343721</v>
      </c>
      <c r="H23" s="21">
        <f t="shared" si="0"/>
        <v>395.33613445378148</v>
      </c>
      <c r="I23" s="42"/>
    </row>
    <row r="24" spans="1:9" ht="15.95" customHeight="1" x14ac:dyDescent="0.15">
      <c r="A24" s="45" t="s">
        <v>74</v>
      </c>
      <c r="B24" s="198">
        <v>35.71</v>
      </c>
      <c r="C24" s="29">
        <v>26590</v>
      </c>
      <c r="D24" s="29">
        <v>66876</v>
      </c>
      <c r="E24" s="199">
        <v>33745</v>
      </c>
      <c r="F24" s="199">
        <v>33131</v>
      </c>
      <c r="G24" s="41">
        <f t="shared" si="1"/>
        <v>2.5150808574652124</v>
      </c>
      <c r="H24" s="21">
        <f t="shared" si="0"/>
        <v>1872.7527303276393</v>
      </c>
      <c r="I24" s="42"/>
    </row>
    <row r="25" spans="1:9" ht="15.95" customHeight="1" x14ac:dyDescent="0.15">
      <c r="A25" s="44" t="s">
        <v>75</v>
      </c>
      <c r="B25" s="198">
        <v>348.45</v>
      </c>
      <c r="C25" s="29">
        <v>16079</v>
      </c>
      <c r="D25" s="29">
        <v>40747</v>
      </c>
      <c r="E25" s="199">
        <v>20098</v>
      </c>
      <c r="F25" s="199">
        <v>20649</v>
      </c>
      <c r="G25" s="41">
        <f t="shared" si="1"/>
        <v>2.5341750108837613</v>
      </c>
      <c r="H25" s="21">
        <f t="shared" si="0"/>
        <v>116.93786769981347</v>
      </c>
      <c r="I25" s="26"/>
    </row>
    <row r="26" spans="1:9" ht="15.95" customHeight="1" x14ac:dyDescent="0.15">
      <c r="A26" s="45" t="s">
        <v>76</v>
      </c>
      <c r="B26" s="198">
        <v>97.82</v>
      </c>
      <c r="C26" s="200">
        <v>20617</v>
      </c>
      <c r="D26" s="200">
        <v>53585</v>
      </c>
      <c r="E26" s="201">
        <v>26036</v>
      </c>
      <c r="F26" s="201">
        <v>27549</v>
      </c>
      <c r="G26" s="41">
        <f t="shared" si="1"/>
        <v>2.5990687296890913</v>
      </c>
      <c r="H26" s="21">
        <f t="shared" si="0"/>
        <v>547.79186260478434</v>
      </c>
      <c r="I26" s="26"/>
    </row>
    <row r="27" spans="1:9" ht="15.95" customHeight="1" x14ac:dyDescent="0.15">
      <c r="A27" s="45" t="s">
        <v>77</v>
      </c>
      <c r="B27" s="198">
        <v>205.3</v>
      </c>
      <c r="C27" s="200">
        <v>36822</v>
      </c>
      <c r="D27" s="200">
        <v>101784</v>
      </c>
      <c r="E27" s="201">
        <v>50456</v>
      </c>
      <c r="F27" s="201">
        <v>51328</v>
      </c>
      <c r="G27" s="41">
        <f t="shared" si="1"/>
        <v>2.7642170441583835</v>
      </c>
      <c r="H27" s="21">
        <f t="shared" si="0"/>
        <v>495.78178275694103</v>
      </c>
      <c r="I27" s="26"/>
    </row>
    <row r="28" spans="1:9" ht="15.95" customHeight="1" x14ac:dyDescent="0.15">
      <c r="A28" s="45" t="s">
        <v>78</v>
      </c>
      <c r="B28" s="198">
        <v>123.03</v>
      </c>
      <c r="C28" s="200">
        <v>17905</v>
      </c>
      <c r="D28" s="200">
        <v>52559</v>
      </c>
      <c r="E28" s="201">
        <v>26659</v>
      </c>
      <c r="F28" s="201">
        <v>25900</v>
      </c>
      <c r="G28" s="41">
        <f t="shared" si="1"/>
        <v>2.9354370287629155</v>
      </c>
      <c r="H28" s="21">
        <f t="shared" si="0"/>
        <v>427.2047468097212</v>
      </c>
      <c r="I28" s="26"/>
    </row>
    <row r="29" spans="1:9" ht="15.95" customHeight="1" x14ac:dyDescent="0.15">
      <c r="A29" s="45" t="s">
        <v>79</v>
      </c>
      <c r="B29" s="198">
        <v>205.81</v>
      </c>
      <c r="C29" s="200">
        <v>14624</v>
      </c>
      <c r="D29" s="200">
        <v>40634</v>
      </c>
      <c r="E29" s="201">
        <v>20194</v>
      </c>
      <c r="F29" s="201">
        <v>20440</v>
      </c>
      <c r="G29" s="41">
        <f t="shared" si="1"/>
        <v>2.7785831509846828</v>
      </c>
      <c r="H29" s="21">
        <f t="shared" si="0"/>
        <v>197.43452699091395</v>
      </c>
      <c r="I29" s="26"/>
    </row>
    <row r="30" spans="1:9" ht="15.95" customHeight="1" x14ac:dyDescent="0.15">
      <c r="A30" s="44" t="s">
        <v>80</v>
      </c>
      <c r="B30" s="198">
        <v>156.6</v>
      </c>
      <c r="C30" s="200">
        <v>15520</v>
      </c>
      <c r="D30" s="200">
        <v>41131</v>
      </c>
      <c r="E30" s="201">
        <v>20782</v>
      </c>
      <c r="F30" s="201">
        <v>20349</v>
      </c>
      <c r="G30" s="41">
        <f t="shared" si="1"/>
        <v>2.650193298969072</v>
      </c>
      <c r="H30" s="21">
        <f t="shared" si="0"/>
        <v>262.6500638569604</v>
      </c>
      <c r="I30" s="26"/>
    </row>
    <row r="31" spans="1:9" ht="15.95" customHeight="1" x14ac:dyDescent="0.15">
      <c r="A31" s="45" t="s">
        <v>81</v>
      </c>
      <c r="B31" s="198">
        <v>180.06</v>
      </c>
      <c r="C31" s="200">
        <v>13660</v>
      </c>
      <c r="D31" s="200">
        <v>40483</v>
      </c>
      <c r="E31" s="201">
        <v>19951</v>
      </c>
      <c r="F31" s="201">
        <v>20532</v>
      </c>
      <c r="G31" s="41">
        <f t="shared" si="1"/>
        <v>2.9636163982430452</v>
      </c>
      <c r="H31" s="21">
        <f t="shared" si="0"/>
        <v>224.83061201821616</v>
      </c>
      <c r="I31" s="26"/>
    </row>
    <row r="32" spans="1:9" ht="15.95" customHeight="1" x14ac:dyDescent="0.15">
      <c r="A32" s="45" t="s">
        <v>82</v>
      </c>
      <c r="B32" s="198">
        <v>146.97999999999999</v>
      </c>
      <c r="C32" s="200">
        <v>39491</v>
      </c>
      <c r="D32" s="200">
        <v>95200</v>
      </c>
      <c r="E32" s="201">
        <v>49251</v>
      </c>
      <c r="F32" s="201">
        <v>45949</v>
      </c>
      <c r="G32" s="41">
        <f t="shared" si="1"/>
        <v>2.4106758501937149</v>
      </c>
      <c r="H32" s="21">
        <f t="shared" si="0"/>
        <v>647.70717104367941</v>
      </c>
      <c r="I32" s="26"/>
    </row>
    <row r="33" spans="1:9" ht="15.95" customHeight="1" x14ac:dyDescent="0.15">
      <c r="A33" s="45" t="s">
        <v>83</v>
      </c>
      <c r="B33" s="198">
        <v>222.48</v>
      </c>
      <c r="C33" s="29">
        <v>11282</v>
      </c>
      <c r="D33" s="29">
        <v>33304</v>
      </c>
      <c r="E33" s="199">
        <v>16461</v>
      </c>
      <c r="F33" s="199">
        <v>16843</v>
      </c>
      <c r="G33" s="41">
        <f t="shared" si="1"/>
        <v>2.9519588725403296</v>
      </c>
      <c r="H33" s="21">
        <f t="shared" si="0"/>
        <v>149.69435454872348</v>
      </c>
      <c r="I33" s="26"/>
    </row>
    <row r="34" spans="1:9" ht="15.95" customHeight="1" x14ac:dyDescent="0.15">
      <c r="A34" s="215" t="s">
        <v>84</v>
      </c>
      <c r="B34" s="198">
        <v>207.6</v>
      </c>
      <c r="C34" s="29">
        <v>18109</v>
      </c>
      <c r="D34" s="29">
        <v>46841</v>
      </c>
      <c r="E34" s="199">
        <v>23850</v>
      </c>
      <c r="F34" s="199">
        <v>22991</v>
      </c>
      <c r="G34" s="41">
        <f t="shared" si="1"/>
        <v>2.5866143906344909</v>
      </c>
      <c r="H34" s="21">
        <f t="shared" si="0"/>
        <v>225.63102119460501</v>
      </c>
      <c r="I34" s="26"/>
    </row>
    <row r="35" spans="1:9" ht="15.95" customHeight="1" x14ac:dyDescent="0.15">
      <c r="A35" s="44" t="s">
        <v>85</v>
      </c>
      <c r="B35" s="198">
        <v>79.16</v>
      </c>
      <c r="C35" s="29">
        <v>19471</v>
      </c>
      <c r="D35" s="29">
        <v>50675</v>
      </c>
      <c r="E35" s="199">
        <v>25465</v>
      </c>
      <c r="F35" s="199">
        <v>25210</v>
      </c>
      <c r="G35" s="41">
        <f t="shared" si="1"/>
        <v>2.6025884648965127</v>
      </c>
      <c r="H35" s="21">
        <f t="shared" si="0"/>
        <v>640.15917129863567</v>
      </c>
      <c r="I35" s="26"/>
    </row>
    <row r="36" spans="1:9" ht="15.95" customHeight="1" x14ac:dyDescent="0.15">
      <c r="A36" s="45" t="s">
        <v>86</v>
      </c>
      <c r="B36" s="198">
        <v>144.74</v>
      </c>
      <c r="C36" s="29">
        <v>17974</v>
      </c>
      <c r="D36" s="29">
        <v>49656</v>
      </c>
      <c r="E36" s="199">
        <v>24993</v>
      </c>
      <c r="F36" s="199">
        <v>24663</v>
      </c>
      <c r="G36" s="41">
        <f t="shared" si="1"/>
        <v>2.7626571714699009</v>
      </c>
      <c r="H36" s="21">
        <f t="shared" si="0"/>
        <v>343.0703330109161</v>
      </c>
      <c r="I36" s="26"/>
    </row>
    <row r="37" spans="1:9" ht="15.95" customHeight="1" x14ac:dyDescent="0.15">
      <c r="A37" s="46"/>
      <c r="B37" s="19"/>
      <c r="C37" s="47"/>
      <c r="D37" s="48"/>
      <c r="F37" s="49"/>
      <c r="G37" s="41"/>
      <c r="H37" s="21"/>
      <c r="I37" s="26"/>
    </row>
    <row r="38" spans="1:9" ht="15.95" customHeight="1" x14ac:dyDescent="0.15">
      <c r="A38" s="215" t="s">
        <v>87</v>
      </c>
      <c r="B38" s="19">
        <v>121.58</v>
      </c>
      <c r="C38" s="29">
        <v>11773</v>
      </c>
      <c r="D38" s="29">
        <v>32103</v>
      </c>
      <c r="E38" s="47">
        <v>15880</v>
      </c>
      <c r="F38" s="199">
        <v>16223</v>
      </c>
      <c r="G38" s="41">
        <f t="shared" ref="G38:G49" si="2">D38/C38</f>
        <v>2.7268325830289646</v>
      </c>
      <c r="H38" s="21">
        <f t="shared" ref="H38:H49" si="3">D38/B38</f>
        <v>264.04836321763446</v>
      </c>
      <c r="I38" s="26"/>
    </row>
    <row r="39" spans="1:9" ht="15.95" customHeight="1" x14ac:dyDescent="0.15">
      <c r="A39" s="215" t="s">
        <v>88</v>
      </c>
      <c r="B39" s="19">
        <v>23.89</v>
      </c>
      <c r="C39" s="202">
        <v>6775</v>
      </c>
      <c r="D39" s="202">
        <v>16232</v>
      </c>
      <c r="E39" s="199">
        <v>8019</v>
      </c>
      <c r="F39" s="203">
        <v>8213</v>
      </c>
      <c r="G39" s="41">
        <f t="shared" si="2"/>
        <v>2.3958671586715865</v>
      </c>
      <c r="H39" s="21">
        <f t="shared" si="3"/>
        <v>679.44746755964832</v>
      </c>
      <c r="I39" s="26"/>
    </row>
    <row r="40" spans="1:9" ht="15.95" customHeight="1" x14ac:dyDescent="0.15">
      <c r="A40" s="215" t="s">
        <v>89</v>
      </c>
      <c r="B40" s="19">
        <v>161.80000000000001</v>
      </c>
      <c r="C40" s="202">
        <v>7151</v>
      </c>
      <c r="D40" s="202">
        <v>18763</v>
      </c>
      <c r="E40" s="203">
        <v>9148</v>
      </c>
      <c r="F40" s="203">
        <v>9615</v>
      </c>
      <c r="G40" s="41">
        <f t="shared" si="2"/>
        <v>2.623828835127954</v>
      </c>
      <c r="H40" s="21">
        <f t="shared" si="3"/>
        <v>115.96415327564894</v>
      </c>
      <c r="I40" s="26"/>
    </row>
    <row r="41" spans="1:9" ht="15.95" customHeight="1" x14ac:dyDescent="0.15">
      <c r="A41" s="215" t="s">
        <v>90</v>
      </c>
      <c r="B41" s="19">
        <v>38</v>
      </c>
      <c r="C41" s="202">
        <v>14811</v>
      </c>
      <c r="D41" s="202">
        <v>37616</v>
      </c>
      <c r="E41" s="203">
        <v>18950</v>
      </c>
      <c r="F41" s="203">
        <v>18666</v>
      </c>
      <c r="G41" s="41">
        <f t="shared" si="2"/>
        <v>2.5397339815002362</v>
      </c>
      <c r="H41" s="21">
        <f t="shared" si="3"/>
        <v>989.89473684210532</v>
      </c>
      <c r="I41" s="26"/>
    </row>
    <row r="42" spans="1:9" ht="15.95" customHeight="1" x14ac:dyDescent="0.15">
      <c r="A42" s="215" t="s">
        <v>91</v>
      </c>
      <c r="B42" s="19">
        <v>325.76</v>
      </c>
      <c r="C42" s="202">
        <v>6568</v>
      </c>
      <c r="D42" s="202">
        <v>16682</v>
      </c>
      <c r="E42" s="203">
        <v>8138</v>
      </c>
      <c r="F42" s="203">
        <v>8544</v>
      </c>
      <c r="G42" s="41">
        <f t="shared" si="2"/>
        <v>2.539890377588307</v>
      </c>
      <c r="H42" s="21">
        <f t="shared" si="3"/>
        <v>51.209479371316306</v>
      </c>
      <c r="I42" s="26"/>
    </row>
    <row r="43" spans="1:9" ht="15.95" customHeight="1" x14ac:dyDescent="0.15">
      <c r="A43" s="215" t="s">
        <v>92</v>
      </c>
      <c r="B43" s="19">
        <v>66.61</v>
      </c>
      <c r="C43" s="204">
        <v>5833</v>
      </c>
      <c r="D43" s="204">
        <v>14926</v>
      </c>
      <c r="E43" s="203">
        <v>7593</v>
      </c>
      <c r="F43" s="205">
        <v>7333</v>
      </c>
      <c r="G43" s="41">
        <f t="shared" si="2"/>
        <v>2.5588890793759642</v>
      </c>
      <c r="H43" s="21">
        <f t="shared" si="3"/>
        <v>224.08046839813841</v>
      </c>
      <c r="I43" s="26"/>
    </row>
    <row r="44" spans="1:9" ht="15.95" customHeight="1" x14ac:dyDescent="0.15">
      <c r="A44" s="215" t="s">
        <v>93</v>
      </c>
      <c r="B44" s="19">
        <v>71.400000000000006</v>
      </c>
      <c r="C44" s="202">
        <v>19585</v>
      </c>
      <c r="D44" s="202">
        <v>47570</v>
      </c>
      <c r="E44" s="205">
        <v>23574</v>
      </c>
      <c r="F44" s="203">
        <v>23996</v>
      </c>
      <c r="G44" s="41">
        <f t="shared" si="2"/>
        <v>2.4288996681133521</v>
      </c>
      <c r="H44" s="21">
        <f t="shared" si="3"/>
        <v>666.24649859943975</v>
      </c>
      <c r="I44" s="26"/>
    </row>
    <row r="45" spans="1:9" ht="15.95" customHeight="1" x14ac:dyDescent="0.15">
      <c r="A45" s="215" t="s">
        <v>94</v>
      </c>
      <c r="B45" s="19">
        <v>44.3</v>
      </c>
      <c r="C45" s="202">
        <v>2951</v>
      </c>
      <c r="D45" s="202">
        <v>8640</v>
      </c>
      <c r="E45" s="203">
        <v>4236</v>
      </c>
      <c r="F45" s="203">
        <v>4404</v>
      </c>
      <c r="G45" s="41">
        <f t="shared" si="2"/>
        <v>2.9278210776008131</v>
      </c>
      <c r="H45" s="21">
        <f t="shared" si="3"/>
        <v>195.03386004514675</v>
      </c>
      <c r="I45" s="26"/>
    </row>
    <row r="46" spans="1:9" ht="15.95" customHeight="1" x14ac:dyDescent="0.15">
      <c r="A46" s="215" t="s">
        <v>95</v>
      </c>
      <c r="B46" s="19">
        <v>58.99</v>
      </c>
      <c r="C46" s="29">
        <v>7120</v>
      </c>
      <c r="D46" s="29">
        <v>21450</v>
      </c>
      <c r="E46" s="203">
        <v>11182</v>
      </c>
      <c r="F46" s="199">
        <v>10268</v>
      </c>
      <c r="G46" s="41">
        <f t="shared" si="2"/>
        <v>3.0126404494382024</v>
      </c>
      <c r="H46" s="21">
        <f t="shared" si="3"/>
        <v>363.6209527038481</v>
      </c>
      <c r="I46" s="26"/>
    </row>
    <row r="47" spans="1:9" ht="15.95" customHeight="1" x14ac:dyDescent="0.15">
      <c r="A47" s="215" t="s">
        <v>96</v>
      </c>
      <c r="B47" s="19">
        <v>23.11</v>
      </c>
      <c r="C47" s="29">
        <v>2888</v>
      </c>
      <c r="D47" s="29">
        <v>8370</v>
      </c>
      <c r="E47" s="199">
        <v>4225</v>
      </c>
      <c r="F47" s="199">
        <v>4145</v>
      </c>
      <c r="G47" s="41">
        <f t="shared" si="2"/>
        <v>2.8981994459833795</v>
      </c>
      <c r="H47" s="21">
        <f t="shared" si="3"/>
        <v>362.18087408048467</v>
      </c>
      <c r="I47" s="26"/>
    </row>
    <row r="48" spans="1:9" ht="15.95" customHeight="1" x14ac:dyDescent="0.15">
      <c r="A48" s="215" t="s">
        <v>97</v>
      </c>
      <c r="B48" s="19">
        <v>46.59</v>
      </c>
      <c r="C48" s="29">
        <v>8582</v>
      </c>
      <c r="D48" s="29">
        <v>24303</v>
      </c>
      <c r="E48" s="199">
        <v>12303</v>
      </c>
      <c r="F48" s="199">
        <v>12000</v>
      </c>
      <c r="G48" s="41">
        <f t="shared" si="2"/>
        <v>2.831857375903053</v>
      </c>
      <c r="H48" s="21">
        <f t="shared" si="3"/>
        <v>521.63554410817767</v>
      </c>
      <c r="I48" s="26"/>
    </row>
    <row r="49" spans="1:9" ht="15.95" customHeight="1" x14ac:dyDescent="0.15">
      <c r="A49" s="215" t="s">
        <v>98</v>
      </c>
      <c r="B49" s="19">
        <v>24.9</v>
      </c>
      <c r="C49" s="29">
        <v>6205</v>
      </c>
      <c r="D49" s="29">
        <v>15632</v>
      </c>
      <c r="E49" s="199">
        <v>7669</v>
      </c>
      <c r="F49" s="199">
        <v>7963</v>
      </c>
      <c r="G49" s="41">
        <f t="shared" si="2"/>
        <v>2.5192586623690572</v>
      </c>
      <c r="H49" s="21">
        <f t="shared" si="3"/>
        <v>627.79116465863456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99</v>
      </c>
      <c r="B51" s="51">
        <v>6097.33</v>
      </c>
      <c r="C51" s="52">
        <v>1161175</v>
      </c>
      <c r="D51" s="52">
        <v>2882943</v>
      </c>
      <c r="E51" s="53">
        <v>1439238</v>
      </c>
      <c r="F51" s="53">
        <v>1443705</v>
      </c>
      <c r="G51" s="54">
        <f>D51/C51</f>
        <v>2.4827808039270565</v>
      </c>
      <c r="H51" s="55">
        <f>D51/B51</f>
        <v>472.82056244290533</v>
      </c>
    </row>
    <row r="52" spans="1:9" ht="15.95" customHeight="1" x14ac:dyDescent="0.15">
      <c r="B52" s="56"/>
      <c r="H52" s="278" t="s">
        <v>579</v>
      </c>
    </row>
    <row r="53" spans="1:9" ht="15.95" customHeight="1" x14ac:dyDescent="0.15">
      <c r="A53" s="280" t="s">
        <v>752</v>
      </c>
      <c r="B53" s="56"/>
      <c r="H53" s="57"/>
    </row>
    <row r="54" spans="1:9" s="58" customFormat="1" ht="15.95" customHeight="1" x14ac:dyDescent="0.15">
      <c r="A54" s="281" t="s">
        <v>753</v>
      </c>
    </row>
    <row r="55" spans="1:9" s="58" customFormat="1" ht="15.95" customHeight="1" x14ac:dyDescent="0.15">
      <c r="A55" s="59" t="s">
        <v>100</v>
      </c>
    </row>
    <row r="56" spans="1:9" s="58" customFormat="1" ht="15.95" customHeight="1" x14ac:dyDescent="0.15"/>
    <row r="57" spans="1:9" x14ac:dyDescent="0.15">
      <c r="A57" s="194"/>
    </row>
    <row r="65" spans="1:1" ht="13.5" customHeight="1" x14ac:dyDescent="0.15">
      <c r="A65" s="60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 x14ac:dyDescent="0.15">
      <c r="A1" s="1" t="s">
        <v>101</v>
      </c>
    </row>
    <row r="2" spans="1:8" ht="14.25" thickBot="1" x14ac:dyDescent="0.2">
      <c r="H2" s="57" t="s">
        <v>1</v>
      </c>
    </row>
    <row r="3" spans="1:8" ht="27" customHeight="1" x14ac:dyDescent="0.15">
      <c r="A3" s="333" t="s">
        <v>102</v>
      </c>
      <c r="B3" s="337" t="s">
        <v>103</v>
      </c>
      <c r="C3" s="346" t="s">
        <v>104</v>
      </c>
      <c r="D3" s="339" t="s">
        <v>105</v>
      </c>
      <c r="E3" s="340"/>
      <c r="F3" s="341"/>
      <c r="G3" s="349" t="s">
        <v>106</v>
      </c>
      <c r="H3" s="347" t="s">
        <v>107</v>
      </c>
    </row>
    <row r="4" spans="1:8" ht="27" customHeight="1" x14ac:dyDescent="0.15">
      <c r="A4" s="334"/>
      <c r="B4" s="338"/>
      <c r="C4" s="338"/>
      <c r="D4" s="5" t="s">
        <v>108</v>
      </c>
      <c r="E4" s="61" t="s">
        <v>109</v>
      </c>
      <c r="F4" s="61" t="s">
        <v>110</v>
      </c>
      <c r="G4" s="336"/>
      <c r="H4" s="348"/>
    </row>
    <row r="5" spans="1:8" ht="27" customHeight="1" x14ac:dyDescent="0.15">
      <c r="A5" s="62" t="s">
        <v>111</v>
      </c>
      <c r="B5" s="63">
        <v>234968</v>
      </c>
      <c r="C5" s="64">
        <v>147.01</v>
      </c>
      <c r="D5" s="8">
        <v>165895</v>
      </c>
      <c r="E5" s="9">
        <v>32.9</v>
      </c>
      <c r="F5" s="9">
        <v>5042.4012158054711</v>
      </c>
      <c r="G5" s="9">
        <v>70.60323107827449</v>
      </c>
      <c r="H5" s="9">
        <v>22.379429970750291</v>
      </c>
    </row>
    <row r="6" spans="1:8" ht="27" customHeight="1" x14ac:dyDescent="0.15">
      <c r="A6" s="11" t="s">
        <v>112</v>
      </c>
      <c r="B6" s="65">
        <v>246347</v>
      </c>
      <c r="C6" s="41">
        <v>175.9</v>
      </c>
      <c r="D6" s="20">
        <v>166367</v>
      </c>
      <c r="E6" s="41">
        <v>32.71</v>
      </c>
      <c r="F6" s="14">
        <v>5086.1204524610212</v>
      </c>
      <c r="G6" s="21">
        <v>67.533600977482976</v>
      </c>
      <c r="H6" s="21">
        <v>18.595793064241047</v>
      </c>
    </row>
    <row r="7" spans="1:8" s="23" customFormat="1" ht="27" customHeight="1" x14ac:dyDescent="0.15">
      <c r="A7" s="11" t="s">
        <v>113</v>
      </c>
      <c r="B7" s="65">
        <v>246739</v>
      </c>
      <c r="C7" s="41">
        <v>175.9</v>
      </c>
      <c r="D7" s="20">
        <v>164587</v>
      </c>
      <c r="E7" s="41">
        <v>33.04</v>
      </c>
      <c r="F7" s="14">
        <v>4981.446731234867</v>
      </c>
      <c r="G7" s="21">
        <v>66.704898698624859</v>
      </c>
      <c r="H7" s="21">
        <v>18.7833996588971</v>
      </c>
    </row>
    <row r="8" spans="1:8" s="26" customFormat="1" ht="27" customHeight="1" x14ac:dyDescent="0.15">
      <c r="A8" s="11" t="s">
        <v>114</v>
      </c>
      <c r="B8" s="65">
        <v>262603</v>
      </c>
      <c r="C8" s="41">
        <v>217.45</v>
      </c>
      <c r="D8" s="20">
        <v>169836</v>
      </c>
      <c r="E8" s="41">
        <v>34.25</v>
      </c>
      <c r="F8" s="14">
        <v>4958.7153284671531</v>
      </c>
      <c r="G8" s="21">
        <v>64.674051705426066</v>
      </c>
      <c r="H8" s="21">
        <v>15.750747298229479</v>
      </c>
    </row>
    <row r="9" spans="1:8" s="26" customFormat="1" ht="27" customHeight="1" x14ac:dyDescent="0.15">
      <c r="A9" s="11" t="s">
        <v>115</v>
      </c>
      <c r="B9" s="65">
        <v>268750</v>
      </c>
      <c r="C9" s="41">
        <v>217.43</v>
      </c>
      <c r="D9" s="20">
        <v>167757</v>
      </c>
      <c r="E9" s="41">
        <v>33.369999999999997</v>
      </c>
      <c r="F9" s="14">
        <v>5027.2</v>
      </c>
      <c r="G9" s="21">
        <v>62.4</v>
      </c>
      <c r="H9" s="21">
        <v>15.3</v>
      </c>
    </row>
    <row r="10" spans="1:8" s="26" customFormat="1" ht="27" customHeight="1" thickBot="1" x14ac:dyDescent="0.2">
      <c r="A10" s="33" t="s">
        <v>598</v>
      </c>
      <c r="B10" s="66">
        <v>270783</v>
      </c>
      <c r="C10" s="67">
        <v>217.32</v>
      </c>
      <c r="D10" s="34">
        <v>172333</v>
      </c>
      <c r="E10" s="67">
        <v>34.68</v>
      </c>
      <c r="F10" s="68">
        <v>4969.2</v>
      </c>
      <c r="G10" s="35">
        <f>D10/B10*100</f>
        <v>63.642473862834812</v>
      </c>
      <c r="H10" s="35">
        <f>E10/C10*100</f>
        <v>15.958034235229155</v>
      </c>
    </row>
    <row r="11" spans="1:8" x14ac:dyDescent="0.15">
      <c r="A11" s="69"/>
      <c r="H11" s="70" t="s">
        <v>116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117</v>
      </c>
    </row>
    <row r="2" spans="1:6" ht="15" customHeight="1" thickBot="1" x14ac:dyDescent="0.2">
      <c r="F2" s="57" t="s">
        <v>118</v>
      </c>
    </row>
    <row r="3" spans="1:6" ht="15" customHeight="1" x14ac:dyDescent="0.15">
      <c r="A3" s="333" t="s">
        <v>119</v>
      </c>
      <c r="B3" s="337" t="s">
        <v>120</v>
      </c>
      <c r="C3" s="339" t="s">
        <v>49</v>
      </c>
      <c r="D3" s="350"/>
      <c r="E3" s="351"/>
      <c r="F3" s="71" t="s">
        <v>121</v>
      </c>
    </row>
    <row r="4" spans="1:6" ht="15" customHeight="1" x14ac:dyDescent="0.15">
      <c r="A4" s="334"/>
      <c r="B4" s="338"/>
      <c r="C4" s="5" t="s">
        <v>122</v>
      </c>
      <c r="D4" s="5" t="s">
        <v>53</v>
      </c>
      <c r="E4" s="5" t="s">
        <v>54</v>
      </c>
      <c r="F4" s="176" t="s">
        <v>123</v>
      </c>
    </row>
    <row r="5" spans="1:6" ht="15.75" customHeight="1" x14ac:dyDescent="0.15">
      <c r="A5" s="11" t="s">
        <v>599</v>
      </c>
      <c r="B5" s="74">
        <v>117789</v>
      </c>
      <c r="C5" s="75">
        <v>270898</v>
      </c>
      <c r="D5" s="75">
        <v>132836</v>
      </c>
      <c r="E5" s="76">
        <v>138062</v>
      </c>
      <c r="F5" s="73">
        <v>-19</v>
      </c>
    </row>
    <row r="6" spans="1:6" ht="15.75" customHeight="1" x14ac:dyDescent="0.15">
      <c r="A6" s="16" t="s">
        <v>124</v>
      </c>
      <c r="B6" s="74">
        <v>117803</v>
      </c>
      <c r="C6" s="75">
        <v>270904</v>
      </c>
      <c r="D6" s="75">
        <v>132845</v>
      </c>
      <c r="E6" s="76">
        <v>138059</v>
      </c>
      <c r="F6" s="73">
        <f>C6-C5</f>
        <v>6</v>
      </c>
    </row>
    <row r="7" spans="1:6" ht="15.75" customHeight="1" x14ac:dyDescent="0.15">
      <c r="A7" s="16" t="s">
        <v>125</v>
      </c>
      <c r="B7" s="74">
        <v>117905</v>
      </c>
      <c r="C7" s="75">
        <v>270959</v>
      </c>
      <c r="D7" s="75">
        <v>132882</v>
      </c>
      <c r="E7" s="76">
        <v>138077</v>
      </c>
      <c r="F7" s="73">
        <f>C7-C6</f>
        <v>55</v>
      </c>
    </row>
    <row r="8" spans="1:6" ht="15.75" customHeight="1" x14ac:dyDescent="0.15">
      <c r="A8" s="16" t="s">
        <v>126</v>
      </c>
      <c r="B8" s="75">
        <v>117989</v>
      </c>
      <c r="C8" s="75">
        <v>270528</v>
      </c>
      <c r="D8" s="75">
        <v>132630</v>
      </c>
      <c r="E8" s="76">
        <v>137898</v>
      </c>
      <c r="F8" s="73">
        <f>C8-C7</f>
        <v>-431</v>
      </c>
    </row>
    <row r="9" spans="1:6" ht="15.75" customHeight="1" x14ac:dyDescent="0.15">
      <c r="A9" s="16" t="s">
        <v>127</v>
      </c>
      <c r="B9" s="75">
        <v>118443</v>
      </c>
      <c r="C9" s="75">
        <v>270764</v>
      </c>
      <c r="D9" s="75">
        <v>132730</v>
      </c>
      <c r="E9" s="76">
        <v>138034</v>
      </c>
      <c r="F9" s="73">
        <f t="shared" ref="F9:F26" si="0">C9-C8</f>
        <v>236</v>
      </c>
    </row>
    <row r="10" spans="1:6" ht="15.75" customHeight="1" x14ac:dyDescent="0.15">
      <c r="A10" s="16" t="s">
        <v>128</v>
      </c>
      <c r="B10" s="75">
        <v>118561</v>
      </c>
      <c r="C10" s="75">
        <v>270800</v>
      </c>
      <c r="D10" s="75">
        <v>132765</v>
      </c>
      <c r="E10" s="76">
        <v>138035</v>
      </c>
      <c r="F10" s="73">
        <f t="shared" si="0"/>
        <v>36</v>
      </c>
    </row>
    <row r="11" spans="1:6" ht="15.75" customHeight="1" x14ac:dyDescent="0.15">
      <c r="A11" s="16" t="s">
        <v>129</v>
      </c>
      <c r="B11" s="75">
        <v>118685</v>
      </c>
      <c r="C11" s="75">
        <v>270914</v>
      </c>
      <c r="D11" s="75">
        <v>132801</v>
      </c>
      <c r="E11" s="76">
        <v>138113</v>
      </c>
      <c r="F11" s="73">
        <f t="shared" si="0"/>
        <v>114</v>
      </c>
    </row>
    <row r="12" spans="1:6" ht="15.75" customHeight="1" x14ac:dyDescent="0.15">
      <c r="A12" s="16" t="s">
        <v>130</v>
      </c>
      <c r="B12" s="75">
        <v>118767</v>
      </c>
      <c r="C12" s="75">
        <v>270966</v>
      </c>
      <c r="D12" s="75">
        <v>132856</v>
      </c>
      <c r="E12" s="76">
        <v>138110</v>
      </c>
      <c r="F12" s="73">
        <f t="shared" si="0"/>
        <v>52</v>
      </c>
    </row>
    <row r="13" spans="1:6" ht="15.75" customHeight="1" x14ac:dyDescent="0.15">
      <c r="A13" s="16" t="s">
        <v>131</v>
      </c>
      <c r="B13" s="75">
        <v>118878</v>
      </c>
      <c r="C13" s="75">
        <v>271041</v>
      </c>
      <c r="D13" s="75">
        <v>132906</v>
      </c>
      <c r="E13" s="76">
        <v>138135</v>
      </c>
      <c r="F13" s="73">
        <f t="shared" si="0"/>
        <v>75</v>
      </c>
    </row>
    <row r="14" spans="1:6" ht="15.75" customHeight="1" x14ac:dyDescent="0.15">
      <c r="A14" s="16" t="s">
        <v>134</v>
      </c>
      <c r="B14" s="75">
        <v>118953</v>
      </c>
      <c r="C14" s="75">
        <v>271047</v>
      </c>
      <c r="D14" s="75">
        <v>132905</v>
      </c>
      <c r="E14" s="76">
        <v>138142</v>
      </c>
      <c r="F14" s="73">
        <f>C14-C13</f>
        <v>6</v>
      </c>
    </row>
    <row r="15" spans="1:6" ht="15.75" customHeight="1" x14ac:dyDescent="0.15">
      <c r="A15" s="16" t="s">
        <v>132</v>
      </c>
      <c r="B15" s="75">
        <v>119075</v>
      </c>
      <c r="C15" s="75">
        <v>271089</v>
      </c>
      <c r="D15" s="75">
        <v>132907</v>
      </c>
      <c r="E15" s="76">
        <v>138182</v>
      </c>
      <c r="F15" s="73">
        <f t="shared" si="0"/>
        <v>42</v>
      </c>
    </row>
    <row r="16" spans="1:6" ht="15.75" customHeight="1" x14ac:dyDescent="0.15">
      <c r="A16" s="16" t="s">
        <v>133</v>
      </c>
      <c r="B16" s="75">
        <v>119106</v>
      </c>
      <c r="C16" s="75">
        <v>271110</v>
      </c>
      <c r="D16" s="75">
        <v>132938</v>
      </c>
      <c r="E16" s="76">
        <v>138172</v>
      </c>
      <c r="F16" s="158">
        <f t="shared" si="0"/>
        <v>21</v>
      </c>
    </row>
    <row r="17" spans="1:6" ht="15.75" customHeight="1" x14ac:dyDescent="0.15">
      <c r="A17" s="16" t="s">
        <v>611</v>
      </c>
      <c r="B17" s="75">
        <v>119088</v>
      </c>
      <c r="C17" s="75">
        <v>271082</v>
      </c>
      <c r="D17" s="75">
        <v>132923</v>
      </c>
      <c r="E17" s="76">
        <v>138159</v>
      </c>
      <c r="F17" s="158">
        <f>C17-C16</f>
        <v>-28</v>
      </c>
    </row>
    <row r="18" spans="1:6" ht="15.75" customHeight="1" x14ac:dyDescent="0.15">
      <c r="A18" s="16" t="s">
        <v>124</v>
      </c>
      <c r="B18" s="75">
        <v>119098</v>
      </c>
      <c r="C18" s="75">
        <v>271070</v>
      </c>
      <c r="D18" s="75">
        <v>132947</v>
      </c>
      <c r="E18" s="76">
        <v>138123</v>
      </c>
      <c r="F18" s="158">
        <f t="shared" si="0"/>
        <v>-12</v>
      </c>
    </row>
    <row r="19" spans="1:6" ht="15.75" customHeight="1" x14ac:dyDescent="0.15">
      <c r="A19" s="16" t="s">
        <v>125</v>
      </c>
      <c r="B19" s="75">
        <v>119197</v>
      </c>
      <c r="C19" s="75">
        <v>271106</v>
      </c>
      <c r="D19" s="75">
        <v>132975</v>
      </c>
      <c r="E19" s="76">
        <v>138131</v>
      </c>
      <c r="F19" s="158">
        <f t="shared" si="0"/>
        <v>36</v>
      </c>
    </row>
    <row r="20" spans="1:6" ht="15.75" customHeight="1" x14ac:dyDescent="0.15">
      <c r="A20" s="16" t="s">
        <v>126</v>
      </c>
      <c r="B20" s="75">
        <v>119193</v>
      </c>
      <c r="C20" s="75">
        <v>270376</v>
      </c>
      <c r="D20" s="75">
        <v>132536</v>
      </c>
      <c r="E20" s="76">
        <v>137840</v>
      </c>
      <c r="F20" s="158">
        <f t="shared" si="0"/>
        <v>-730</v>
      </c>
    </row>
    <row r="21" spans="1:6" ht="15.75" customHeight="1" x14ac:dyDescent="0.15">
      <c r="A21" s="16" t="s">
        <v>127</v>
      </c>
      <c r="B21" s="75">
        <v>119597</v>
      </c>
      <c r="C21" s="75">
        <v>270472</v>
      </c>
      <c r="D21" s="75">
        <v>132626</v>
      </c>
      <c r="E21" s="76">
        <v>137846</v>
      </c>
      <c r="F21" s="158">
        <f t="shared" si="0"/>
        <v>96</v>
      </c>
    </row>
    <row r="22" spans="1:6" ht="15.75" customHeight="1" x14ac:dyDescent="0.15">
      <c r="A22" s="16" t="s">
        <v>128</v>
      </c>
      <c r="B22" s="75">
        <v>119695</v>
      </c>
      <c r="C22" s="75">
        <v>270551</v>
      </c>
      <c r="D22" s="75">
        <v>132658</v>
      </c>
      <c r="E22" s="76">
        <v>137893</v>
      </c>
      <c r="F22" s="158">
        <f t="shared" si="0"/>
        <v>79</v>
      </c>
    </row>
    <row r="23" spans="1:6" ht="15.75" customHeight="1" x14ac:dyDescent="0.15">
      <c r="A23" s="16" t="s">
        <v>129</v>
      </c>
      <c r="B23" s="75">
        <v>119768</v>
      </c>
      <c r="C23" s="75">
        <v>270650</v>
      </c>
      <c r="D23" s="75">
        <v>132724</v>
      </c>
      <c r="E23" s="76">
        <v>137926</v>
      </c>
      <c r="F23" s="158">
        <f t="shared" si="0"/>
        <v>99</v>
      </c>
    </row>
    <row r="24" spans="1:6" ht="15.75" customHeight="1" x14ac:dyDescent="0.15">
      <c r="A24" s="16" t="s">
        <v>130</v>
      </c>
      <c r="B24" s="75">
        <v>119914</v>
      </c>
      <c r="C24" s="75">
        <v>270818</v>
      </c>
      <c r="D24" s="75">
        <v>132794</v>
      </c>
      <c r="E24" s="76">
        <v>138024</v>
      </c>
      <c r="F24" s="158">
        <f t="shared" si="0"/>
        <v>168</v>
      </c>
    </row>
    <row r="25" spans="1:6" ht="15.75" customHeight="1" x14ac:dyDescent="0.15">
      <c r="A25" s="16" t="s">
        <v>131</v>
      </c>
      <c r="B25" s="75">
        <v>119964</v>
      </c>
      <c r="C25" s="75">
        <v>270789</v>
      </c>
      <c r="D25" s="75">
        <v>132799</v>
      </c>
      <c r="E25" s="76">
        <v>137990</v>
      </c>
      <c r="F25" s="158">
        <f t="shared" si="0"/>
        <v>-29</v>
      </c>
    </row>
    <row r="26" spans="1:6" ht="15.75" customHeight="1" x14ac:dyDescent="0.15">
      <c r="A26" s="16" t="s">
        <v>134</v>
      </c>
      <c r="B26" s="75">
        <v>119985</v>
      </c>
      <c r="C26" s="75">
        <v>270775</v>
      </c>
      <c r="D26" s="75">
        <v>132758</v>
      </c>
      <c r="E26" s="76">
        <v>138017</v>
      </c>
      <c r="F26" s="158">
        <f t="shared" si="0"/>
        <v>-14</v>
      </c>
    </row>
    <row r="27" spans="1:6" ht="15.75" customHeight="1" x14ac:dyDescent="0.15">
      <c r="A27" s="16" t="s">
        <v>132</v>
      </c>
      <c r="B27" s="75">
        <v>120166</v>
      </c>
      <c r="C27" s="75">
        <v>271016</v>
      </c>
      <c r="D27" s="75">
        <v>132889</v>
      </c>
      <c r="E27" s="76">
        <v>138127</v>
      </c>
      <c r="F27" s="158">
        <f>C27-C26</f>
        <v>241</v>
      </c>
    </row>
    <row r="28" spans="1:6" ht="15.75" customHeight="1" x14ac:dyDescent="0.15">
      <c r="A28" s="16" t="s">
        <v>133</v>
      </c>
      <c r="B28" s="75">
        <v>120202</v>
      </c>
      <c r="C28" s="75">
        <v>271094</v>
      </c>
      <c r="D28" s="75">
        <v>132882</v>
      </c>
      <c r="E28" s="76">
        <v>138212</v>
      </c>
      <c r="F28" s="158">
        <f>C28-C27</f>
        <v>78</v>
      </c>
    </row>
    <row r="29" spans="1:6" ht="15.75" customHeight="1" x14ac:dyDescent="0.15">
      <c r="A29" s="16" t="s">
        <v>612</v>
      </c>
      <c r="B29" s="75">
        <v>120227</v>
      </c>
      <c r="C29" s="75">
        <v>271094</v>
      </c>
      <c r="D29" s="75">
        <v>132883</v>
      </c>
      <c r="E29" s="76">
        <v>138211</v>
      </c>
      <c r="F29" s="158">
        <f t="shared" ref="F29:F40" si="1">C29-C28</f>
        <v>0</v>
      </c>
    </row>
    <row r="30" spans="1:6" ht="15.75" customHeight="1" x14ac:dyDescent="0.15">
      <c r="A30" s="16" t="s">
        <v>124</v>
      </c>
      <c r="B30" s="75">
        <v>120233</v>
      </c>
      <c r="C30" s="75">
        <v>270904</v>
      </c>
      <c r="D30" s="75">
        <v>132788</v>
      </c>
      <c r="E30" s="76">
        <v>138116</v>
      </c>
      <c r="F30" s="158">
        <f t="shared" si="1"/>
        <v>-190</v>
      </c>
    </row>
    <row r="31" spans="1:6" ht="15.75" customHeight="1" x14ac:dyDescent="0.15">
      <c r="A31" s="16" t="s">
        <v>125</v>
      </c>
      <c r="B31" s="75">
        <v>120181</v>
      </c>
      <c r="C31" s="75">
        <v>270776</v>
      </c>
      <c r="D31" s="75">
        <v>132696</v>
      </c>
      <c r="E31" s="76">
        <v>138080</v>
      </c>
      <c r="F31" s="158">
        <f t="shared" si="1"/>
        <v>-128</v>
      </c>
    </row>
    <row r="32" spans="1:6" ht="15.75" customHeight="1" x14ac:dyDescent="0.15">
      <c r="A32" s="16" t="s">
        <v>126</v>
      </c>
      <c r="B32" s="75">
        <v>120088</v>
      </c>
      <c r="C32" s="75">
        <v>269925</v>
      </c>
      <c r="D32" s="75">
        <v>132220</v>
      </c>
      <c r="E32" s="76">
        <v>137705</v>
      </c>
      <c r="F32" s="158">
        <f t="shared" si="1"/>
        <v>-851</v>
      </c>
    </row>
    <row r="33" spans="1:6" x14ac:dyDescent="0.15">
      <c r="A33" s="16" t="s">
        <v>127</v>
      </c>
      <c r="B33" s="75">
        <v>120619</v>
      </c>
      <c r="C33" s="75">
        <v>270166</v>
      </c>
      <c r="D33" s="75">
        <v>132354</v>
      </c>
      <c r="E33" s="76">
        <v>137812</v>
      </c>
      <c r="F33" s="158">
        <f t="shared" si="1"/>
        <v>241</v>
      </c>
    </row>
    <row r="34" spans="1:6" x14ac:dyDescent="0.15">
      <c r="A34" s="16" t="s">
        <v>128</v>
      </c>
      <c r="B34" s="75">
        <v>120820</v>
      </c>
      <c r="C34" s="75">
        <v>270274</v>
      </c>
      <c r="D34" s="75">
        <v>132465</v>
      </c>
      <c r="E34" s="76">
        <v>137809</v>
      </c>
      <c r="F34" s="158">
        <f t="shared" si="1"/>
        <v>108</v>
      </c>
    </row>
    <row r="35" spans="1:6" x14ac:dyDescent="0.15">
      <c r="A35" s="16" t="s">
        <v>129</v>
      </c>
      <c r="B35" s="75">
        <v>120878</v>
      </c>
      <c r="C35" s="75">
        <v>270243</v>
      </c>
      <c r="D35" s="75">
        <v>132437</v>
      </c>
      <c r="E35" s="76">
        <v>137806</v>
      </c>
      <c r="F35" s="158">
        <f t="shared" si="1"/>
        <v>-31</v>
      </c>
    </row>
    <row r="36" spans="1:6" x14ac:dyDescent="0.15">
      <c r="A36" s="16" t="s">
        <v>130</v>
      </c>
      <c r="B36" s="75">
        <v>120932</v>
      </c>
      <c r="C36" s="75">
        <v>270294</v>
      </c>
      <c r="D36" s="75">
        <v>132467</v>
      </c>
      <c r="E36" s="76">
        <v>137827</v>
      </c>
      <c r="F36" s="158">
        <f t="shared" si="1"/>
        <v>51</v>
      </c>
    </row>
    <row r="37" spans="1:6" x14ac:dyDescent="0.15">
      <c r="A37" s="16" t="s">
        <v>131</v>
      </c>
      <c r="B37" s="75">
        <v>120983</v>
      </c>
      <c r="C37" s="75">
        <v>270256</v>
      </c>
      <c r="D37" s="75">
        <v>132487</v>
      </c>
      <c r="E37" s="76">
        <v>137769</v>
      </c>
      <c r="F37" s="158">
        <f t="shared" si="1"/>
        <v>-38</v>
      </c>
    </row>
    <row r="38" spans="1:6" x14ac:dyDescent="0.15">
      <c r="A38" s="16" t="s">
        <v>134</v>
      </c>
      <c r="B38" s="75">
        <v>121091</v>
      </c>
      <c r="C38" s="75">
        <v>270289</v>
      </c>
      <c r="D38" s="75">
        <v>132507</v>
      </c>
      <c r="E38" s="76">
        <v>137782</v>
      </c>
      <c r="F38" s="158">
        <f t="shared" si="1"/>
        <v>33</v>
      </c>
    </row>
    <row r="39" spans="1:6" x14ac:dyDescent="0.15">
      <c r="A39" s="16" t="s">
        <v>132</v>
      </c>
      <c r="B39" s="75">
        <v>121210</v>
      </c>
      <c r="C39" s="75">
        <v>270385</v>
      </c>
      <c r="D39" s="75">
        <v>132589</v>
      </c>
      <c r="E39" s="76">
        <v>137796</v>
      </c>
      <c r="F39" s="158">
        <f t="shared" si="1"/>
        <v>96</v>
      </c>
    </row>
    <row r="40" spans="1:6" ht="14.25" thickBot="1" x14ac:dyDescent="0.2">
      <c r="A40" s="77" t="s">
        <v>133</v>
      </c>
      <c r="B40" s="206">
        <v>121257</v>
      </c>
      <c r="C40" s="206">
        <v>270423</v>
      </c>
      <c r="D40" s="206">
        <v>132584</v>
      </c>
      <c r="E40" s="207">
        <v>137839</v>
      </c>
      <c r="F40" s="78">
        <f t="shared" si="1"/>
        <v>38</v>
      </c>
    </row>
    <row r="41" spans="1:6" x14ac:dyDescent="0.15">
      <c r="A41" s="60" t="s">
        <v>811</v>
      </c>
      <c r="F41" s="70" t="s">
        <v>44</v>
      </c>
    </row>
    <row r="42" spans="1:6" x14ac:dyDescent="0.15">
      <c r="A42" s="287"/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135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41" t="s">
        <v>136</v>
      </c>
      <c r="B3" s="354" t="s">
        <v>137</v>
      </c>
      <c r="C3" s="354"/>
      <c r="D3" s="354"/>
      <c r="E3" s="354"/>
      <c r="F3" s="354"/>
      <c r="G3" s="354"/>
      <c r="H3" s="354"/>
      <c r="I3" s="354"/>
      <c r="J3" s="354"/>
      <c r="K3" s="354" t="s">
        <v>138</v>
      </c>
      <c r="L3" s="354"/>
      <c r="M3" s="354"/>
      <c r="N3" s="354"/>
      <c r="O3" s="354"/>
      <c r="P3" s="354"/>
      <c r="Q3" s="354"/>
      <c r="R3" s="354"/>
      <c r="S3" s="354"/>
      <c r="T3" s="354" t="s">
        <v>139</v>
      </c>
      <c r="U3" s="354"/>
      <c r="V3" s="339"/>
      <c r="W3" s="2"/>
      <c r="X3" s="2"/>
    </row>
    <row r="4" spans="1:24" ht="21" customHeight="1" x14ac:dyDescent="0.15">
      <c r="A4" s="353"/>
      <c r="B4" s="355" t="s">
        <v>140</v>
      </c>
      <c r="C4" s="355"/>
      <c r="D4" s="355"/>
      <c r="E4" s="355" t="s">
        <v>141</v>
      </c>
      <c r="F4" s="355"/>
      <c r="G4" s="355"/>
      <c r="H4" s="355" t="s">
        <v>142</v>
      </c>
      <c r="I4" s="355"/>
      <c r="J4" s="355"/>
      <c r="K4" s="355" t="s">
        <v>143</v>
      </c>
      <c r="L4" s="355"/>
      <c r="M4" s="355"/>
      <c r="N4" s="355" t="s">
        <v>144</v>
      </c>
      <c r="O4" s="355"/>
      <c r="P4" s="355"/>
      <c r="Q4" s="355" t="s">
        <v>145</v>
      </c>
      <c r="R4" s="355"/>
      <c r="S4" s="355"/>
      <c r="T4" s="355"/>
      <c r="U4" s="355"/>
      <c r="V4" s="356"/>
      <c r="W4" s="2"/>
      <c r="X4" s="2"/>
    </row>
    <row r="5" spans="1:24" ht="21" customHeight="1" x14ac:dyDescent="0.15">
      <c r="A5" s="353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9" t="s">
        <v>12</v>
      </c>
      <c r="W5" s="2"/>
      <c r="X5" s="2"/>
    </row>
    <row r="6" spans="1:24" ht="21" customHeight="1" x14ac:dyDescent="0.15">
      <c r="A6" s="16" t="s">
        <v>722</v>
      </c>
      <c r="B6" s="162">
        <v>2461</v>
      </c>
      <c r="C6" s="163">
        <v>1271</v>
      </c>
      <c r="D6" s="163">
        <v>1190</v>
      </c>
      <c r="E6" s="163">
        <v>2184</v>
      </c>
      <c r="F6" s="163">
        <v>1171</v>
      </c>
      <c r="G6" s="163">
        <v>1013</v>
      </c>
      <c r="H6" s="163">
        <v>277</v>
      </c>
      <c r="I6" s="164">
        <v>100</v>
      </c>
      <c r="J6" s="164">
        <v>177</v>
      </c>
      <c r="K6" s="164">
        <v>12286</v>
      </c>
      <c r="L6" s="164">
        <v>6697</v>
      </c>
      <c r="M6" s="164">
        <v>5589</v>
      </c>
      <c r="N6" s="164">
        <v>12063</v>
      </c>
      <c r="O6" s="164">
        <v>6570</v>
      </c>
      <c r="P6" s="164">
        <v>5493</v>
      </c>
      <c r="Q6" s="164">
        <v>223</v>
      </c>
      <c r="R6" s="164">
        <v>127</v>
      </c>
      <c r="S6" s="164">
        <v>96</v>
      </c>
      <c r="T6" s="164">
        <v>500</v>
      </c>
      <c r="U6" s="164">
        <v>227</v>
      </c>
      <c r="V6" s="163">
        <v>273</v>
      </c>
      <c r="W6" s="2"/>
      <c r="X6" s="2"/>
    </row>
    <row r="7" spans="1:24" ht="21" customHeight="1" x14ac:dyDescent="0.15">
      <c r="A7" s="16" t="s">
        <v>622</v>
      </c>
      <c r="B7" s="162">
        <v>2502</v>
      </c>
      <c r="C7" s="163">
        <v>1296</v>
      </c>
      <c r="D7" s="163">
        <v>1206</v>
      </c>
      <c r="E7" s="163">
        <v>2252</v>
      </c>
      <c r="F7" s="163">
        <v>1222</v>
      </c>
      <c r="G7" s="163">
        <v>1030</v>
      </c>
      <c r="H7" s="163">
        <v>250</v>
      </c>
      <c r="I7" s="164">
        <v>74</v>
      </c>
      <c r="J7" s="164">
        <v>176</v>
      </c>
      <c r="K7" s="164">
        <v>12471</v>
      </c>
      <c r="L7" s="164">
        <v>6822</v>
      </c>
      <c r="M7" s="164">
        <v>5649</v>
      </c>
      <c r="N7" s="164">
        <v>11553</v>
      </c>
      <c r="O7" s="164">
        <v>6317</v>
      </c>
      <c r="P7" s="164">
        <v>5236</v>
      </c>
      <c r="Q7" s="164">
        <v>918</v>
      </c>
      <c r="R7" s="164">
        <v>505</v>
      </c>
      <c r="S7" s="164">
        <v>413</v>
      </c>
      <c r="T7" s="164">
        <v>1168</v>
      </c>
      <c r="U7" s="164">
        <v>579</v>
      </c>
      <c r="V7" s="163">
        <v>589</v>
      </c>
      <c r="W7" s="80"/>
      <c r="X7" s="2"/>
    </row>
    <row r="8" spans="1:24" ht="21" customHeight="1" x14ac:dyDescent="0.15">
      <c r="A8" s="16" t="s">
        <v>721</v>
      </c>
      <c r="B8" s="162">
        <v>2445</v>
      </c>
      <c r="C8" s="163">
        <v>1309</v>
      </c>
      <c r="D8" s="163">
        <v>1136</v>
      </c>
      <c r="E8" s="163">
        <v>2376</v>
      </c>
      <c r="F8" s="163">
        <v>1277</v>
      </c>
      <c r="G8" s="163">
        <v>1099</v>
      </c>
      <c r="H8" s="163">
        <v>69</v>
      </c>
      <c r="I8" s="164">
        <v>32</v>
      </c>
      <c r="J8" s="164">
        <v>37</v>
      </c>
      <c r="K8" s="164">
        <v>12302</v>
      </c>
      <c r="L8" s="164">
        <v>6625</v>
      </c>
      <c r="M8" s="164">
        <v>5677</v>
      </c>
      <c r="N8" s="164">
        <v>11420</v>
      </c>
      <c r="O8" s="164">
        <v>6207</v>
      </c>
      <c r="P8" s="164">
        <v>5213</v>
      </c>
      <c r="Q8" s="158">
        <v>882</v>
      </c>
      <c r="R8" s="158">
        <v>418</v>
      </c>
      <c r="S8" s="158">
        <v>464</v>
      </c>
      <c r="T8" s="158">
        <v>951</v>
      </c>
      <c r="U8" s="158">
        <v>450</v>
      </c>
      <c r="V8" s="161">
        <v>501</v>
      </c>
      <c r="W8" s="81"/>
      <c r="X8" s="81"/>
    </row>
    <row r="9" spans="1:24" ht="21" customHeight="1" x14ac:dyDescent="0.15">
      <c r="A9" s="16" t="s">
        <v>720</v>
      </c>
      <c r="B9" s="162">
        <v>2446</v>
      </c>
      <c r="C9" s="163">
        <v>1259</v>
      </c>
      <c r="D9" s="163">
        <v>1187</v>
      </c>
      <c r="E9" s="163">
        <v>2481</v>
      </c>
      <c r="F9" s="163">
        <v>1303</v>
      </c>
      <c r="G9" s="163">
        <v>1178</v>
      </c>
      <c r="H9" s="163">
        <v>-35</v>
      </c>
      <c r="I9" s="164">
        <v>-44</v>
      </c>
      <c r="J9" s="164">
        <v>9</v>
      </c>
      <c r="K9" s="164">
        <v>11403</v>
      </c>
      <c r="L9" s="164">
        <v>6297</v>
      </c>
      <c r="M9" s="164">
        <v>5106</v>
      </c>
      <c r="N9" s="164">
        <v>11137</v>
      </c>
      <c r="O9" s="164">
        <v>6016</v>
      </c>
      <c r="P9" s="164">
        <v>5121</v>
      </c>
      <c r="Q9" s="158">
        <v>266</v>
      </c>
      <c r="R9" s="158">
        <v>281</v>
      </c>
      <c r="S9" s="158">
        <v>-15</v>
      </c>
      <c r="T9" s="158">
        <v>231</v>
      </c>
      <c r="U9" s="158">
        <v>237</v>
      </c>
      <c r="V9" s="161">
        <v>-6</v>
      </c>
      <c r="W9" s="81"/>
      <c r="X9" s="81"/>
    </row>
    <row r="10" spans="1:24" ht="21" customHeight="1" x14ac:dyDescent="0.15">
      <c r="A10" s="16" t="s">
        <v>719</v>
      </c>
      <c r="B10" s="159">
        <v>2449</v>
      </c>
      <c r="C10" s="160">
        <v>1246</v>
      </c>
      <c r="D10" s="160">
        <v>1203</v>
      </c>
      <c r="E10" s="160">
        <v>2538</v>
      </c>
      <c r="F10" s="160">
        <v>1311</v>
      </c>
      <c r="G10" s="160">
        <v>1227</v>
      </c>
      <c r="H10" s="160">
        <v>-89</v>
      </c>
      <c r="I10" s="160">
        <v>-65</v>
      </c>
      <c r="J10" s="160">
        <v>-24</v>
      </c>
      <c r="K10" s="160">
        <v>11895</v>
      </c>
      <c r="L10" s="160">
        <v>6498</v>
      </c>
      <c r="M10" s="160">
        <v>5397</v>
      </c>
      <c r="N10" s="160">
        <v>10954</v>
      </c>
      <c r="O10" s="160">
        <v>6006</v>
      </c>
      <c r="P10" s="160">
        <v>4948</v>
      </c>
      <c r="Q10" s="160">
        <v>941</v>
      </c>
      <c r="R10" s="160">
        <v>492</v>
      </c>
      <c r="S10" s="160">
        <v>449</v>
      </c>
      <c r="T10" s="160">
        <v>852</v>
      </c>
      <c r="U10" s="160">
        <v>496</v>
      </c>
      <c r="V10" s="160">
        <v>356</v>
      </c>
      <c r="W10" s="80"/>
      <c r="X10" s="80"/>
    </row>
    <row r="11" spans="1:24" ht="21" customHeight="1" x14ac:dyDescent="0.15">
      <c r="A11" s="16" t="s">
        <v>718</v>
      </c>
      <c r="B11" s="159">
        <v>2422</v>
      </c>
      <c r="C11" s="160">
        <v>1268</v>
      </c>
      <c r="D11" s="160">
        <v>1154</v>
      </c>
      <c r="E11" s="160">
        <v>2498</v>
      </c>
      <c r="F11" s="160">
        <v>1274</v>
      </c>
      <c r="G11" s="160">
        <v>1224</v>
      </c>
      <c r="H11" s="160">
        <v>-76</v>
      </c>
      <c r="I11" s="160">
        <v>-6</v>
      </c>
      <c r="J11" s="160">
        <v>-70</v>
      </c>
      <c r="K11" s="160">
        <v>12166</v>
      </c>
      <c r="L11" s="160">
        <v>6582</v>
      </c>
      <c r="M11" s="160">
        <v>5584</v>
      </c>
      <c r="N11" s="160">
        <v>11039</v>
      </c>
      <c r="O11" s="160">
        <v>5979</v>
      </c>
      <c r="P11" s="160">
        <v>5060</v>
      </c>
      <c r="Q11" s="160">
        <v>1127</v>
      </c>
      <c r="R11" s="160">
        <v>603</v>
      </c>
      <c r="S11" s="160">
        <v>524</v>
      </c>
      <c r="T11" s="160">
        <v>1051</v>
      </c>
      <c r="U11" s="160">
        <v>597</v>
      </c>
      <c r="V11" s="160">
        <v>454</v>
      </c>
      <c r="W11" s="81"/>
      <c r="X11" s="81"/>
    </row>
    <row r="12" spans="1:24" ht="21" customHeight="1" x14ac:dyDescent="0.15">
      <c r="A12" s="16" t="s">
        <v>717</v>
      </c>
      <c r="B12" s="159">
        <v>2391</v>
      </c>
      <c r="C12" s="160">
        <v>1191</v>
      </c>
      <c r="D12" s="160">
        <v>1200</v>
      </c>
      <c r="E12" s="160">
        <v>2486</v>
      </c>
      <c r="F12" s="160">
        <v>1332</v>
      </c>
      <c r="G12" s="160">
        <v>1154</v>
      </c>
      <c r="H12" s="160">
        <v>-95</v>
      </c>
      <c r="I12" s="160">
        <v>-141</v>
      </c>
      <c r="J12" s="160">
        <v>46</v>
      </c>
      <c r="K12" s="160">
        <v>11448</v>
      </c>
      <c r="L12" s="160">
        <v>6409</v>
      </c>
      <c r="M12" s="160">
        <v>5039</v>
      </c>
      <c r="N12" s="160">
        <v>11360</v>
      </c>
      <c r="O12" s="160">
        <v>6251</v>
      </c>
      <c r="P12" s="160">
        <v>5109</v>
      </c>
      <c r="Q12" s="160">
        <v>88</v>
      </c>
      <c r="R12" s="160">
        <v>158</v>
      </c>
      <c r="S12" s="160">
        <v>-70</v>
      </c>
      <c r="T12" s="160">
        <v>-7</v>
      </c>
      <c r="U12" s="160">
        <v>17</v>
      </c>
      <c r="V12" s="160">
        <v>-24</v>
      </c>
      <c r="W12" s="80"/>
      <c r="X12" s="80"/>
    </row>
    <row r="13" spans="1:24" ht="21" customHeight="1" x14ac:dyDescent="0.15">
      <c r="A13" s="16" t="s">
        <v>716</v>
      </c>
      <c r="B13" s="262">
        <v>2463</v>
      </c>
      <c r="C13" s="262">
        <v>1264</v>
      </c>
      <c r="D13" s="262">
        <v>1199</v>
      </c>
      <c r="E13" s="262">
        <v>2713</v>
      </c>
      <c r="F13" s="262">
        <v>1411</v>
      </c>
      <c r="G13" s="262">
        <v>1302</v>
      </c>
      <c r="H13" s="262">
        <v>-250</v>
      </c>
      <c r="I13" s="262">
        <v>-147</v>
      </c>
      <c r="J13" s="262">
        <v>-103</v>
      </c>
      <c r="K13" s="262">
        <v>11882</v>
      </c>
      <c r="L13" s="262">
        <v>6581</v>
      </c>
      <c r="M13" s="262">
        <v>5301</v>
      </c>
      <c r="N13" s="262">
        <v>11631</v>
      </c>
      <c r="O13" s="262">
        <v>6412</v>
      </c>
      <c r="P13" s="262">
        <v>5219</v>
      </c>
      <c r="Q13" s="262">
        <v>251</v>
      </c>
      <c r="R13" s="262">
        <v>169</v>
      </c>
      <c r="S13" s="262">
        <v>82</v>
      </c>
      <c r="T13" s="262">
        <v>1</v>
      </c>
      <c r="U13" s="262">
        <v>22</v>
      </c>
      <c r="V13" s="262">
        <v>-21</v>
      </c>
      <c r="W13" s="81"/>
      <c r="X13" s="81"/>
    </row>
    <row r="14" spans="1:24" ht="21" customHeight="1" x14ac:dyDescent="0.15">
      <c r="A14" s="16" t="s">
        <v>715</v>
      </c>
      <c r="B14" s="262">
        <v>2401</v>
      </c>
      <c r="C14" s="262">
        <v>1253</v>
      </c>
      <c r="D14" s="262">
        <v>1148</v>
      </c>
      <c r="E14" s="262">
        <v>2641</v>
      </c>
      <c r="F14" s="262">
        <v>1380</v>
      </c>
      <c r="G14" s="262">
        <v>1261</v>
      </c>
      <c r="H14" s="262">
        <v>-240</v>
      </c>
      <c r="I14" s="262">
        <v>-127</v>
      </c>
      <c r="J14" s="262">
        <v>-113</v>
      </c>
      <c r="K14" s="262">
        <v>11577</v>
      </c>
      <c r="L14" s="262">
        <v>6370</v>
      </c>
      <c r="M14" s="262">
        <v>5207</v>
      </c>
      <c r="N14" s="262">
        <v>11153</v>
      </c>
      <c r="O14" s="262">
        <v>6156</v>
      </c>
      <c r="P14" s="262">
        <v>4997</v>
      </c>
      <c r="Q14" s="262">
        <v>424</v>
      </c>
      <c r="R14" s="262">
        <v>214</v>
      </c>
      <c r="S14" s="262">
        <v>210</v>
      </c>
      <c r="T14" s="262">
        <v>184</v>
      </c>
      <c r="U14" s="262">
        <v>87</v>
      </c>
      <c r="V14" s="262">
        <v>97</v>
      </c>
      <c r="W14" s="81"/>
      <c r="X14" s="81"/>
    </row>
    <row r="15" spans="1:24" s="228" customFormat="1" ht="21" customHeight="1" x14ac:dyDescent="0.15">
      <c r="A15" s="16" t="s">
        <v>714</v>
      </c>
      <c r="B15" s="262">
        <v>2467</v>
      </c>
      <c r="C15" s="262">
        <v>1305</v>
      </c>
      <c r="D15" s="262">
        <v>1162</v>
      </c>
      <c r="E15" s="262">
        <v>2697</v>
      </c>
      <c r="F15" s="262">
        <v>1429</v>
      </c>
      <c r="G15" s="262">
        <v>1268</v>
      </c>
      <c r="H15" s="262">
        <v>-230</v>
      </c>
      <c r="I15" s="262">
        <v>-124</v>
      </c>
      <c r="J15" s="262">
        <v>-106</v>
      </c>
      <c r="K15" s="262">
        <v>11686</v>
      </c>
      <c r="L15" s="262">
        <v>6439</v>
      </c>
      <c r="M15" s="262">
        <v>5247</v>
      </c>
      <c r="N15" s="262">
        <v>11444</v>
      </c>
      <c r="O15" s="262">
        <v>6355</v>
      </c>
      <c r="P15" s="262">
        <v>5089</v>
      </c>
      <c r="Q15" s="262">
        <v>242</v>
      </c>
      <c r="R15" s="262">
        <v>84</v>
      </c>
      <c r="S15" s="262">
        <v>158</v>
      </c>
      <c r="T15" s="262">
        <v>12</v>
      </c>
      <c r="U15" s="262">
        <v>-40</v>
      </c>
      <c r="V15" s="262">
        <v>52</v>
      </c>
      <c r="W15" s="80"/>
      <c r="X15" s="80"/>
    </row>
    <row r="16" spans="1:24" ht="21" customHeight="1" x14ac:dyDescent="0.15">
      <c r="A16" s="195" t="s">
        <v>609</v>
      </c>
      <c r="B16" s="290">
        <v>2223</v>
      </c>
      <c r="C16" s="290">
        <v>1108</v>
      </c>
      <c r="D16" s="290">
        <v>1115</v>
      </c>
      <c r="E16" s="290">
        <v>2804</v>
      </c>
      <c r="F16" s="290">
        <v>1420</v>
      </c>
      <c r="G16" s="290">
        <v>1384</v>
      </c>
      <c r="H16" s="290">
        <v>-581</v>
      </c>
      <c r="I16" s="290">
        <v>-312</v>
      </c>
      <c r="J16" s="290">
        <v>-269</v>
      </c>
      <c r="K16" s="290">
        <v>11424</v>
      </c>
      <c r="L16" s="290">
        <v>6327</v>
      </c>
      <c r="M16" s="290">
        <v>5097</v>
      </c>
      <c r="N16" s="290">
        <v>11601</v>
      </c>
      <c r="O16" s="290">
        <v>6366</v>
      </c>
      <c r="P16" s="290">
        <v>5235</v>
      </c>
      <c r="Q16" s="290">
        <v>-177</v>
      </c>
      <c r="R16" s="290">
        <v>-39</v>
      </c>
      <c r="S16" s="290">
        <v>-138</v>
      </c>
      <c r="T16" s="290">
        <v>-758</v>
      </c>
      <c r="U16" s="290">
        <v>-351</v>
      </c>
      <c r="V16" s="290">
        <v>-407</v>
      </c>
      <c r="W16" s="81"/>
      <c r="X16" s="81"/>
    </row>
    <row r="17" spans="1:24" ht="21" customHeight="1" x14ac:dyDescent="0.15">
      <c r="A17" s="82"/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2"/>
      <c r="X17" s="2"/>
    </row>
    <row r="18" spans="1:24" ht="21" customHeight="1" x14ac:dyDescent="0.15">
      <c r="A18" s="83" t="s">
        <v>613</v>
      </c>
      <c r="B18" s="263">
        <v>198</v>
      </c>
      <c r="C18" s="264">
        <v>87</v>
      </c>
      <c r="D18" s="264">
        <v>111</v>
      </c>
      <c r="E18" s="264">
        <v>307</v>
      </c>
      <c r="F18" s="264">
        <v>150</v>
      </c>
      <c r="G18" s="264">
        <v>157</v>
      </c>
      <c r="H18" s="264">
        <v>-109</v>
      </c>
      <c r="I18" s="264">
        <v>-63</v>
      </c>
      <c r="J18" s="264">
        <v>-46</v>
      </c>
      <c r="K18" s="264">
        <v>663</v>
      </c>
      <c r="L18" s="264">
        <v>381</v>
      </c>
      <c r="M18" s="264">
        <v>282</v>
      </c>
      <c r="N18" s="264">
        <v>744</v>
      </c>
      <c r="O18" s="264">
        <v>413</v>
      </c>
      <c r="P18" s="264">
        <v>331</v>
      </c>
      <c r="Q18" s="264">
        <v>-81</v>
      </c>
      <c r="R18" s="264">
        <v>-32</v>
      </c>
      <c r="S18" s="264">
        <v>-49</v>
      </c>
      <c r="T18" s="264">
        <v>-190</v>
      </c>
      <c r="U18" s="264">
        <v>-95</v>
      </c>
      <c r="V18" s="264">
        <v>-95</v>
      </c>
      <c r="W18" s="23"/>
      <c r="X18" s="23"/>
    </row>
    <row r="19" spans="1:24" ht="21" customHeight="1" x14ac:dyDescent="0.15">
      <c r="A19" s="83" t="s">
        <v>146</v>
      </c>
      <c r="B19" s="263">
        <v>166</v>
      </c>
      <c r="C19" s="264">
        <v>71</v>
      </c>
      <c r="D19" s="264">
        <v>95</v>
      </c>
      <c r="E19" s="264">
        <v>272</v>
      </c>
      <c r="F19" s="264">
        <v>139</v>
      </c>
      <c r="G19" s="264">
        <v>133</v>
      </c>
      <c r="H19" s="264">
        <v>-106</v>
      </c>
      <c r="I19" s="264">
        <v>-68</v>
      </c>
      <c r="J19" s="264">
        <v>-38</v>
      </c>
      <c r="K19" s="264">
        <v>675</v>
      </c>
      <c r="L19" s="264">
        <v>350</v>
      </c>
      <c r="M19" s="264">
        <v>325</v>
      </c>
      <c r="N19" s="264">
        <v>697</v>
      </c>
      <c r="O19" s="264">
        <v>374</v>
      </c>
      <c r="P19" s="264">
        <v>323</v>
      </c>
      <c r="Q19" s="264">
        <v>-22</v>
      </c>
      <c r="R19" s="264">
        <v>-24</v>
      </c>
      <c r="S19" s="264">
        <v>2</v>
      </c>
      <c r="T19" s="264">
        <v>-128</v>
      </c>
      <c r="U19" s="264">
        <v>-92</v>
      </c>
      <c r="V19" s="264">
        <v>-36</v>
      </c>
      <c r="W19" s="23"/>
      <c r="X19" s="23"/>
    </row>
    <row r="20" spans="1:24" ht="21" customHeight="1" x14ac:dyDescent="0.15">
      <c r="A20" s="83" t="s">
        <v>147</v>
      </c>
      <c r="B20" s="263">
        <v>192</v>
      </c>
      <c r="C20" s="264">
        <v>97</v>
      </c>
      <c r="D20" s="264">
        <v>95</v>
      </c>
      <c r="E20" s="264">
        <v>256</v>
      </c>
      <c r="F20" s="264">
        <v>130</v>
      </c>
      <c r="G20" s="264">
        <v>126</v>
      </c>
      <c r="H20" s="264">
        <v>-64</v>
      </c>
      <c r="I20" s="264">
        <v>-33</v>
      </c>
      <c r="J20" s="264">
        <v>-31</v>
      </c>
      <c r="K20" s="264">
        <v>1869</v>
      </c>
      <c r="L20" s="264">
        <v>1014</v>
      </c>
      <c r="M20" s="264">
        <v>855</v>
      </c>
      <c r="N20" s="264">
        <v>2656</v>
      </c>
      <c r="O20" s="264">
        <v>1457</v>
      </c>
      <c r="P20" s="264">
        <v>1199</v>
      </c>
      <c r="Q20" s="264">
        <v>-787</v>
      </c>
      <c r="R20" s="265">
        <v>-443</v>
      </c>
      <c r="S20" s="265">
        <v>-344</v>
      </c>
      <c r="T20" s="265">
        <v>-851</v>
      </c>
      <c r="U20" s="265">
        <v>-476</v>
      </c>
      <c r="V20" s="265">
        <v>-375</v>
      </c>
      <c r="W20" s="23"/>
      <c r="X20" s="23"/>
    </row>
    <row r="21" spans="1:24" ht="21" customHeight="1" x14ac:dyDescent="0.15">
      <c r="A21" s="83" t="s">
        <v>148</v>
      </c>
      <c r="B21" s="263">
        <v>185</v>
      </c>
      <c r="C21" s="264">
        <v>96</v>
      </c>
      <c r="D21" s="264">
        <v>89</v>
      </c>
      <c r="E21" s="264">
        <v>235</v>
      </c>
      <c r="F21" s="264">
        <v>125</v>
      </c>
      <c r="G21" s="264">
        <v>110</v>
      </c>
      <c r="H21" s="264">
        <v>-50</v>
      </c>
      <c r="I21" s="264">
        <v>-29</v>
      </c>
      <c r="J21" s="264">
        <v>-21</v>
      </c>
      <c r="K21" s="264">
        <v>2084</v>
      </c>
      <c r="L21" s="264">
        <v>1198</v>
      </c>
      <c r="M21" s="264">
        <v>886</v>
      </c>
      <c r="N21" s="264">
        <v>1793</v>
      </c>
      <c r="O21" s="264">
        <v>1035</v>
      </c>
      <c r="P21" s="264">
        <v>758</v>
      </c>
      <c r="Q21" s="264">
        <v>291</v>
      </c>
      <c r="R21" s="264">
        <v>163</v>
      </c>
      <c r="S21" s="264">
        <v>128</v>
      </c>
      <c r="T21" s="264">
        <v>241</v>
      </c>
      <c r="U21" s="264">
        <v>134</v>
      </c>
      <c r="V21" s="264">
        <v>107</v>
      </c>
      <c r="W21" s="23"/>
      <c r="X21" s="23"/>
    </row>
    <row r="22" spans="1:24" ht="21" customHeight="1" x14ac:dyDescent="0.15">
      <c r="A22" s="83" t="s">
        <v>149</v>
      </c>
      <c r="B22" s="263">
        <v>187</v>
      </c>
      <c r="C22" s="264">
        <v>105</v>
      </c>
      <c r="D22" s="264">
        <v>82</v>
      </c>
      <c r="E22" s="264">
        <v>222</v>
      </c>
      <c r="F22" s="264">
        <v>108</v>
      </c>
      <c r="G22" s="264">
        <v>114</v>
      </c>
      <c r="H22" s="264">
        <v>-35</v>
      </c>
      <c r="I22" s="264">
        <v>-3</v>
      </c>
      <c r="J22" s="264">
        <v>-32</v>
      </c>
      <c r="K22" s="264">
        <v>886</v>
      </c>
      <c r="L22" s="264">
        <v>510</v>
      </c>
      <c r="M22" s="264">
        <v>376</v>
      </c>
      <c r="N22" s="264">
        <v>743</v>
      </c>
      <c r="O22" s="264">
        <v>396</v>
      </c>
      <c r="P22" s="264">
        <v>347</v>
      </c>
      <c r="Q22" s="264">
        <v>143</v>
      </c>
      <c r="R22" s="264">
        <v>114</v>
      </c>
      <c r="S22" s="264">
        <v>29</v>
      </c>
      <c r="T22" s="264">
        <v>108</v>
      </c>
      <c r="U22" s="264">
        <v>111</v>
      </c>
      <c r="V22" s="264">
        <v>-3</v>
      </c>
      <c r="W22" s="23"/>
      <c r="X22" s="23"/>
    </row>
    <row r="23" spans="1:24" ht="21" customHeight="1" x14ac:dyDescent="0.15">
      <c r="A23" s="83" t="s">
        <v>150</v>
      </c>
      <c r="B23" s="263">
        <v>151</v>
      </c>
      <c r="C23" s="264">
        <v>76</v>
      </c>
      <c r="D23" s="264">
        <v>75</v>
      </c>
      <c r="E23" s="264">
        <v>203</v>
      </c>
      <c r="F23" s="264">
        <v>107</v>
      </c>
      <c r="G23" s="264">
        <v>96</v>
      </c>
      <c r="H23" s="264">
        <v>-52</v>
      </c>
      <c r="I23" s="264">
        <v>-31</v>
      </c>
      <c r="J23" s="264">
        <v>-21</v>
      </c>
      <c r="K23" s="264">
        <v>687</v>
      </c>
      <c r="L23" s="264">
        <v>365</v>
      </c>
      <c r="M23" s="264">
        <v>322</v>
      </c>
      <c r="N23" s="264">
        <v>666</v>
      </c>
      <c r="O23" s="264">
        <v>362</v>
      </c>
      <c r="P23" s="264">
        <v>304</v>
      </c>
      <c r="Q23" s="264">
        <v>21</v>
      </c>
      <c r="R23" s="264">
        <v>3</v>
      </c>
      <c r="S23" s="264">
        <v>18</v>
      </c>
      <c r="T23" s="264">
        <v>-31</v>
      </c>
      <c r="U23" s="264">
        <v>-28</v>
      </c>
      <c r="V23" s="264">
        <v>-3</v>
      </c>
      <c r="W23" s="23"/>
      <c r="X23" s="23"/>
    </row>
    <row r="24" spans="1:24" ht="21" customHeight="1" x14ac:dyDescent="0.15">
      <c r="A24" s="83" t="s">
        <v>151</v>
      </c>
      <c r="B24" s="263">
        <v>212</v>
      </c>
      <c r="C24" s="264">
        <v>100</v>
      </c>
      <c r="D24" s="264">
        <v>112</v>
      </c>
      <c r="E24" s="264">
        <v>202</v>
      </c>
      <c r="F24" s="264">
        <v>101</v>
      </c>
      <c r="G24" s="264">
        <v>101</v>
      </c>
      <c r="H24" s="264">
        <v>10</v>
      </c>
      <c r="I24" s="264">
        <v>-1</v>
      </c>
      <c r="J24" s="264">
        <v>11</v>
      </c>
      <c r="K24" s="264">
        <v>778</v>
      </c>
      <c r="L24" s="264">
        <v>429</v>
      </c>
      <c r="M24" s="264">
        <v>349</v>
      </c>
      <c r="N24" s="264">
        <v>737</v>
      </c>
      <c r="O24" s="264">
        <v>398</v>
      </c>
      <c r="P24" s="264">
        <v>339</v>
      </c>
      <c r="Q24" s="264">
        <v>41</v>
      </c>
      <c r="R24" s="264">
        <v>31</v>
      </c>
      <c r="S24" s="264">
        <v>10</v>
      </c>
      <c r="T24" s="264">
        <v>51</v>
      </c>
      <c r="U24" s="264">
        <v>30</v>
      </c>
      <c r="V24" s="264">
        <v>21</v>
      </c>
      <c r="W24" s="23"/>
      <c r="X24" s="23"/>
    </row>
    <row r="25" spans="1:24" ht="21" customHeight="1" x14ac:dyDescent="0.15">
      <c r="A25" s="83" t="s">
        <v>152</v>
      </c>
      <c r="B25" s="263">
        <v>194</v>
      </c>
      <c r="C25" s="264">
        <v>100</v>
      </c>
      <c r="D25" s="264">
        <v>94</v>
      </c>
      <c r="E25" s="264">
        <v>184</v>
      </c>
      <c r="F25" s="264">
        <v>88</v>
      </c>
      <c r="G25" s="264">
        <v>96</v>
      </c>
      <c r="H25" s="264">
        <v>10</v>
      </c>
      <c r="I25" s="264">
        <v>12</v>
      </c>
      <c r="J25" s="264">
        <v>-2</v>
      </c>
      <c r="K25" s="264">
        <v>743</v>
      </c>
      <c r="L25" s="264">
        <v>418</v>
      </c>
      <c r="M25" s="264">
        <v>325</v>
      </c>
      <c r="N25" s="264">
        <v>791</v>
      </c>
      <c r="O25" s="264">
        <v>410</v>
      </c>
      <c r="P25" s="264">
        <v>381</v>
      </c>
      <c r="Q25" s="264">
        <v>-48</v>
      </c>
      <c r="R25" s="264">
        <v>8</v>
      </c>
      <c r="S25" s="264">
        <v>-56</v>
      </c>
      <c r="T25" s="264">
        <v>-38</v>
      </c>
      <c r="U25" s="264">
        <v>20</v>
      </c>
      <c r="V25" s="264">
        <v>-58</v>
      </c>
      <c r="W25" s="23"/>
      <c r="X25" s="23"/>
    </row>
    <row r="26" spans="1:24" ht="21" customHeight="1" x14ac:dyDescent="0.15">
      <c r="A26" s="83" t="s">
        <v>153</v>
      </c>
      <c r="B26" s="263">
        <v>174</v>
      </c>
      <c r="C26" s="264">
        <v>90</v>
      </c>
      <c r="D26" s="264">
        <v>84</v>
      </c>
      <c r="E26" s="264">
        <v>207</v>
      </c>
      <c r="F26" s="264">
        <v>109</v>
      </c>
      <c r="G26" s="264">
        <v>98</v>
      </c>
      <c r="H26" s="264">
        <v>-33</v>
      </c>
      <c r="I26" s="264">
        <v>-19</v>
      </c>
      <c r="J26" s="264">
        <v>-14</v>
      </c>
      <c r="K26" s="264">
        <v>773</v>
      </c>
      <c r="L26" s="264">
        <v>434</v>
      </c>
      <c r="M26" s="264">
        <v>339</v>
      </c>
      <c r="N26" s="264">
        <v>707</v>
      </c>
      <c r="O26" s="264">
        <v>395</v>
      </c>
      <c r="P26" s="264">
        <v>312</v>
      </c>
      <c r="Q26" s="264">
        <v>66</v>
      </c>
      <c r="R26" s="264">
        <v>39</v>
      </c>
      <c r="S26" s="264">
        <v>27</v>
      </c>
      <c r="T26" s="264">
        <v>33</v>
      </c>
      <c r="U26" s="264">
        <v>20</v>
      </c>
      <c r="V26" s="264">
        <v>13</v>
      </c>
      <c r="W26" s="23"/>
      <c r="X26" s="23"/>
    </row>
    <row r="27" spans="1:24" ht="21" customHeight="1" x14ac:dyDescent="0.15">
      <c r="A27" s="83" t="s">
        <v>154</v>
      </c>
      <c r="B27" s="263">
        <v>208</v>
      </c>
      <c r="C27" s="264">
        <v>106</v>
      </c>
      <c r="D27" s="264">
        <v>102</v>
      </c>
      <c r="E27" s="264">
        <v>258</v>
      </c>
      <c r="F27" s="264">
        <v>120</v>
      </c>
      <c r="G27" s="264">
        <v>138</v>
      </c>
      <c r="H27" s="264">
        <v>-50</v>
      </c>
      <c r="I27" s="264">
        <v>-14</v>
      </c>
      <c r="J27" s="264">
        <v>-36</v>
      </c>
      <c r="K27" s="264">
        <v>956</v>
      </c>
      <c r="L27" s="264">
        <v>551</v>
      </c>
      <c r="M27" s="264">
        <v>405</v>
      </c>
      <c r="N27" s="264">
        <v>810</v>
      </c>
      <c r="O27" s="264">
        <v>455</v>
      </c>
      <c r="P27" s="264">
        <v>355</v>
      </c>
      <c r="Q27" s="264">
        <v>146</v>
      </c>
      <c r="R27" s="264">
        <v>96</v>
      </c>
      <c r="S27" s="264">
        <v>50</v>
      </c>
      <c r="T27" s="264">
        <v>96</v>
      </c>
      <c r="U27" s="264">
        <v>82</v>
      </c>
      <c r="V27" s="264">
        <v>14</v>
      </c>
      <c r="W27" s="23"/>
      <c r="X27" s="23"/>
    </row>
    <row r="28" spans="1:24" ht="21" customHeight="1" x14ac:dyDescent="0.15">
      <c r="A28" s="83" t="s">
        <v>155</v>
      </c>
      <c r="B28" s="263">
        <v>172</v>
      </c>
      <c r="C28" s="264">
        <v>89</v>
      </c>
      <c r="D28" s="264">
        <v>83</v>
      </c>
      <c r="E28" s="264">
        <v>234</v>
      </c>
      <c r="F28" s="264">
        <v>120</v>
      </c>
      <c r="G28" s="264">
        <v>114</v>
      </c>
      <c r="H28" s="264">
        <v>-62</v>
      </c>
      <c r="I28" s="264">
        <v>-31</v>
      </c>
      <c r="J28" s="264">
        <v>-31</v>
      </c>
      <c r="K28" s="264">
        <v>690</v>
      </c>
      <c r="L28" s="264">
        <v>354</v>
      </c>
      <c r="M28" s="264">
        <v>336</v>
      </c>
      <c r="N28" s="264">
        <v>590</v>
      </c>
      <c r="O28" s="264">
        <v>328</v>
      </c>
      <c r="P28" s="264">
        <v>262</v>
      </c>
      <c r="Q28" s="264">
        <v>100</v>
      </c>
      <c r="R28" s="264">
        <v>26</v>
      </c>
      <c r="S28" s="264">
        <v>74</v>
      </c>
      <c r="T28" s="264">
        <v>38</v>
      </c>
      <c r="U28" s="264">
        <v>-5</v>
      </c>
      <c r="V28" s="264">
        <v>43</v>
      </c>
      <c r="W28" s="23"/>
      <c r="X28" s="23"/>
    </row>
    <row r="29" spans="1:24" ht="21" customHeight="1" thickBot="1" x14ac:dyDescent="0.2">
      <c r="A29" s="84" t="s">
        <v>156</v>
      </c>
      <c r="B29" s="266">
        <v>184</v>
      </c>
      <c r="C29" s="267">
        <v>91</v>
      </c>
      <c r="D29" s="267">
        <v>93</v>
      </c>
      <c r="E29" s="267">
        <v>224</v>
      </c>
      <c r="F29" s="267">
        <v>123</v>
      </c>
      <c r="G29" s="267">
        <v>101</v>
      </c>
      <c r="H29" s="267">
        <v>-40</v>
      </c>
      <c r="I29" s="267">
        <v>-32</v>
      </c>
      <c r="J29" s="267">
        <v>-8</v>
      </c>
      <c r="K29" s="267">
        <v>620</v>
      </c>
      <c r="L29" s="267">
        <v>323</v>
      </c>
      <c r="M29" s="267">
        <v>297</v>
      </c>
      <c r="N29" s="267">
        <v>667</v>
      </c>
      <c r="O29" s="267">
        <v>343</v>
      </c>
      <c r="P29" s="267">
        <v>324</v>
      </c>
      <c r="Q29" s="267">
        <v>-47</v>
      </c>
      <c r="R29" s="267">
        <v>-20</v>
      </c>
      <c r="S29" s="267">
        <v>-27</v>
      </c>
      <c r="T29" s="289">
        <v>-87</v>
      </c>
      <c r="U29" s="267">
        <v>-52</v>
      </c>
      <c r="V29" s="267">
        <v>-35</v>
      </c>
      <c r="W29" s="23"/>
      <c r="X29" s="23"/>
    </row>
    <row r="30" spans="1:24" x14ac:dyDescent="0.15">
      <c r="A30" s="352" t="s">
        <v>600</v>
      </c>
      <c r="B30" s="352"/>
      <c r="C30" s="352"/>
      <c r="D30" s="352"/>
      <c r="E30" s="35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85"/>
      <c r="S30" s="85"/>
      <c r="T30" s="85"/>
      <c r="U30" s="2"/>
      <c r="V30" s="70" t="s">
        <v>44</v>
      </c>
      <c r="W30" s="57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9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9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7"/>
      <c r="Q33" s="2"/>
      <c r="R33" s="57"/>
      <c r="S33" s="2"/>
      <c r="T33" s="2"/>
      <c r="U33" s="2"/>
      <c r="V33" s="2"/>
      <c r="W33" s="2"/>
      <c r="X33" s="2"/>
    </row>
    <row r="34" spans="1:24" x14ac:dyDescent="0.15">
      <c r="A34" s="8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8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7"/>
      <c r="Q35" s="2"/>
      <c r="R35" s="57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0"/>
  <sheetViews>
    <sheetView zoomScale="90" zoomScaleNormal="90" workbookViewId="0"/>
  </sheetViews>
  <sheetFormatPr defaultRowHeight="13.5" x14ac:dyDescent="0.15"/>
  <cols>
    <col min="1" max="8" width="14.625" style="232" customWidth="1"/>
    <col min="9" max="9" width="13.125" style="232" bestFit="1" customWidth="1"/>
    <col min="10" max="16384" width="9" style="232"/>
  </cols>
  <sheetData>
    <row r="1" spans="1:9" ht="14.25" x14ac:dyDescent="0.15">
      <c r="A1" s="1" t="s">
        <v>157</v>
      </c>
      <c r="B1" s="60"/>
      <c r="C1" s="60"/>
      <c r="D1" s="60"/>
      <c r="E1" s="60"/>
      <c r="F1" s="60"/>
      <c r="G1" s="60"/>
      <c r="H1" s="60"/>
      <c r="I1" s="60"/>
    </row>
    <row r="2" spans="1:9" ht="14.25" thickBot="1" x14ac:dyDescent="0.2">
      <c r="A2" s="60" t="s">
        <v>158</v>
      </c>
      <c r="B2" s="60"/>
      <c r="C2" s="60"/>
      <c r="D2" s="60"/>
      <c r="E2" s="60"/>
      <c r="F2" s="60"/>
      <c r="G2" s="60"/>
      <c r="H2" s="3" t="s">
        <v>159</v>
      </c>
      <c r="I2" s="60"/>
    </row>
    <row r="3" spans="1:9" ht="21.75" customHeight="1" x14ac:dyDescent="0.15">
      <c r="A3" s="230" t="s">
        <v>160</v>
      </c>
      <c r="B3" s="231" t="s">
        <v>161</v>
      </c>
      <c r="C3" s="231" t="s">
        <v>162</v>
      </c>
      <c r="D3" s="231" t="s">
        <v>163</v>
      </c>
      <c r="E3" s="231" t="s">
        <v>164</v>
      </c>
      <c r="F3" s="231" t="s">
        <v>165</v>
      </c>
      <c r="G3" s="231" t="s">
        <v>166</v>
      </c>
      <c r="H3" s="229" t="s">
        <v>167</v>
      </c>
      <c r="I3" s="60"/>
    </row>
    <row r="4" spans="1:9" ht="21.75" customHeight="1" x14ac:dyDescent="0.15">
      <c r="A4" s="62" t="s">
        <v>616</v>
      </c>
      <c r="B4" s="233">
        <v>8.82</v>
      </c>
      <c r="C4" s="234">
        <v>9.17</v>
      </c>
      <c r="D4" s="235">
        <v>-0.04</v>
      </c>
      <c r="E4" s="234">
        <v>4.22</v>
      </c>
      <c r="F4" s="234">
        <v>4.1900000000000004</v>
      </c>
      <c r="G4" s="234">
        <v>0.03</v>
      </c>
      <c r="H4" s="234">
        <v>0</v>
      </c>
      <c r="I4" s="236"/>
    </row>
    <row r="5" spans="1:9" ht="21.75" customHeight="1" x14ac:dyDescent="0.15">
      <c r="A5" s="16" t="s">
        <v>617</v>
      </c>
      <c r="B5" s="233">
        <v>9.0862138930903456</v>
      </c>
      <c r="C5" s="234">
        <v>10.008484893201018</v>
      </c>
      <c r="D5" s="235">
        <v>-0.09</v>
      </c>
      <c r="E5" s="234">
        <v>4.3833696093260048</v>
      </c>
      <c r="F5" s="234">
        <v>4.2907736009148927</v>
      </c>
      <c r="G5" s="234">
        <v>9.2596008411111513E-2</v>
      </c>
      <c r="H5" s="234">
        <v>0</v>
      </c>
      <c r="I5" s="236"/>
    </row>
    <row r="6" spans="1:9" ht="21.75" customHeight="1" x14ac:dyDescent="0.15">
      <c r="A6" s="16" t="s">
        <v>614</v>
      </c>
      <c r="B6" s="233">
        <v>8.86</v>
      </c>
      <c r="C6" s="234">
        <v>9.75</v>
      </c>
      <c r="D6" s="235">
        <v>-0.09</v>
      </c>
      <c r="E6" s="234">
        <v>4.2699999999999996</v>
      </c>
      <c r="F6" s="234">
        <v>4.12</v>
      </c>
      <c r="G6" s="234">
        <v>0.16</v>
      </c>
      <c r="H6" s="234">
        <v>7.0000000000000007E-2</v>
      </c>
      <c r="I6" s="236"/>
    </row>
    <row r="7" spans="1:9" ht="21.75" customHeight="1" x14ac:dyDescent="0.15">
      <c r="A7" s="16" t="s">
        <v>615</v>
      </c>
      <c r="B7" s="233">
        <v>9.1</v>
      </c>
      <c r="C7" s="234">
        <v>9.9499999999999993</v>
      </c>
      <c r="D7" s="235" t="s">
        <v>604</v>
      </c>
      <c r="E7" s="234">
        <v>4.3099999999999996</v>
      </c>
      <c r="F7" s="234">
        <v>4.22</v>
      </c>
      <c r="G7" s="234">
        <v>0.09</v>
      </c>
      <c r="H7" s="234">
        <v>0</v>
      </c>
      <c r="I7" s="236"/>
    </row>
    <row r="8" spans="1:9" ht="21.75" customHeight="1" thickBot="1" x14ac:dyDescent="0.2">
      <c r="A8" s="88" t="s">
        <v>723</v>
      </c>
      <c r="B8" s="237">
        <v>8.2001077117162318</v>
      </c>
      <c r="C8" s="238">
        <v>10.343275764126096</v>
      </c>
      <c r="D8" s="239">
        <v>-0.21431680524098651</v>
      </c>
      <c r="E8" s="238">
        <v>4.2140364596781925</v>
      </c>
      <c r="F8" s="238">
        <v>4.279327465749887</v>
      </c>
      <c r="G8" s="316">
        <v>-6.5291006071694691E-2</v>
      </c>
      <c r="H8" s="316">
        <v>-0.2796078113126812</v>
      </c>
      <c r="I8" s="236"/>
    </row>
    <row r="9" spans="1:9" x14ac:dyDescent="0.15">
      <c r="A9" s="60"/>
      <c r="B9" s="60"/>
      <c r="C9" s="60"/>
      <c r="D9" s="60"/>
      <c r="E9" s="60"/>
      <c r="F9" s="60"/>
      <c r="G9" s="60"/>
      <c r="H9" s="3" t="s">
        <v>168</v>
      </c>
      <c r="I9" s="3"/>
    </row>
    <row r="10" spans="1:9" x14ac:dyDescent="0.15">
      <c r="A10" s="60"/>
      <c r="B10" s="60"/>
      <c r="C10" s="60"/>
      <c r="D10" s="60"/>
      <c r="E10" s="60"/>
      <c r="F10" s="60"/>
      <c r="G10" s="60"/>
      <c r="H10" s="3"/>
      <c r="I10" s="3"/>
    </row>
  </sheetData>
  <phoneticPr fontId="3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768</v>
      </c>
      <c r="B1" s="2"/>
      <c r="C1" s="2"/>
      <c r="D1" s="2"/>
      <c r="E1" s="2"/>
    </row>
    <row r="2" spans="1:6" x14ac:dyDescent="0.15">
      <c r="A2" s="97"/>
      <c r="B2" s="97"/>
      <c r="C2" s="97"/>
      <c r="D2" s="70" t="s">
        <v>769</v>
      </c>
      <c r="E2" s="97"/>
      <c r="F2" s="292"/>
    </row>
    <row r="3" spans="1:6" ht="21" customHeight="1" x14ac:dyDescent="0.15">
      <c r="A3" s="291" t="s">
        <v>770</v>
      </c>
      <c r="B3" s="291" t="s">
        <v>771</v>
      </c>
      <c r="C3" s="291" t="s">
        <v>772</v>
      </c>
      <c r="D3" s="291" t="s">
        <v>773</v>
      </c>
      <c r="E3" s="97"/>
      <c r="F3" s="292"/>
    </row>
    <row r="4" spans="1:6" ht="21" customHeight="1" x14ac:dyDescent="0.15">
      <c r="A4" s="303" t="s">
        <v>774</v>
      </c>
      <c r="B4" s="304">
        <v>1536</v>
      </c>
      <c r="C4" s="304">
        <v>487</v>
      </c>
      <c r="D4" s="304">
        <v>54</v>
      </c>
      <c r="E4" s="97"/>
      <c r="F4" s="292"/>
    </row>
    <row r="5" spans="1:6" ht="21" customHeight="1" x14ac:dyDescent="0.15">
      <c r="A5" s="303" t="s">
        <v>775</v>
      </c>
      <c r="B5" s="304">
        <v>1564</v>
      </c>
      <c r="C5" s="304">
        <v>503</v>
      </c>
      <c r="D5" s="304">
        <v>44</v>
      </c>
      <c r="E5" s="97"/>
      <c r="F5" s="292"/>
    </row>
    <row r="6" spans="1:6" ht="21" customHeight="1" x14ac:dyDescent="0.15">
      <c r="A6" s="303" t="s">
        <v>776</v>
      </c>
      <c r="B6" s="304">
        <v>1556</v>
      </c>
      <c r="C6" s="304">
        <v>457</v>
      </c>
      <c r="D6" s="304">
        <v>48</v>
      </c>
      <c r="E6" s="97"/>
      <c r="F6" s="292"/>
    </row>
    <row r="7" spans="1:6" ht="21" customHeight="1" x14ac:dyDescent="0.15">
      <c r="A7" s="303" t="s">
        <v>777</v>
      </c>
      <c r="B7" s="304">
        <v>1526</v>
      </c>
      <c r="C7" s="304">
        <v>478</v>
      </c>
      <c r="D7" s="304">
        <v>56</v>
      </c>
      <c r="E7" s="97"/>
      <c r="F7" s="292"/>
    </row>
    <row r="8" spans="1:6" s="295" customFormat="1" ht="21" customHeight="1" x14ac:dyDescent="0.15">
      <c r="A8" s="305" t="s">
        <v>778</v>
      </c>
      <c r="B8" s="317">
        <v>1376</v>
      </c>
      <c r="C8" s="317">
        <v>483</v>
      </c>
      <c r="D8" s="317">
        <v>49</v>
      </c>
      <c r="E8" s="293"/>
      <c r="F8" s="294"/>
    </row>
    <row r="9" spans="1:6" x14ac:dyDescent="0.15">
      <c r="A9" s="60" t="s">
        <v>779</v>
      </c>
      <c r="B9" s="2"/>
      <c r="C9" s="2"/>
      <c r="D9" s="3" t="s">
        <v>759</v>
      </c>
      <c r="E9" s="97"/>
      <c r="F9" s="292"/>
    </row>
    <row r="10" spans="1:6" x14ac:dyDescent="0.15">
      <c r="A10" s="60"/>
      <c r="B10" s="2"/>
      <c r="C10" s="2"/>
      <c r="D10" s="2"/>
      <c r="E10" s="97"/>
      <c r="F10" s="292"/>
    </row>
    <row r="11" spans="1:6" x14ac:dyDescent="0.15">
      <c r="E11" s="292"/>
      <c r="F11" s="292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169</v>
      </c>
      <c r="B1" s="89"/>
      <c r="C1" s="89"/>
      <c r="D1" s="89"/>
      <c r="E1" s="89"/>
      <c r="F1" s="89"/>
      <c r="G1" s="2"/>
    </row>
    <row r="2" spans="1:11" ht="14.25" thickBot="1" x14ac:dyDescent="0.2">
      <c r="A2" s="90"/>
      <c r="B2" s="90"/>
      <c r="C2" s="90"/>
      <c r="D2" s="90"/>
      <c r="E2" s="90"/>
      <c r="F2" s="3" t="s">
        <v>618</v>
      </c>
      <c r="G2" s="2"/>
    </row>
    <row r="3" spans="1:11" ht="22.5" customHeight="1" x14ac:dyDescent="0.15">
      <c r="A3" s="91" t="s">
        <v>170</v>
      </c>
      <c r="B3" s="299" t="s">
        <v>171</v>
      </c>
      <c r="C3" s="299" t="s">
        <v>172</v>
      </c>
      <c r="D3" s="92" t="s">
        <v>170</v>
      </c>
      <c r="E3" s="298" t="s">
        <v>171</v>
      </c>
      <c r="F3" s="297" t="s">
        <v>172</v>
      </c>
      <c r="G3" s="2"/>
    </row>
    <row r="4" spans="1:11" x14ac:dyDescent="0.15">
      <c r="A4" s="93" t="s">
        <v>173</v>
      </c>
      <c r="B4" s="224">
        <v>5993</v>
      </c>
      <c r="C4" s="225">
        <v>6330</v>
      </c>
      <c r="D4" s="94" t="s">
        <v>174</v>
      </c>
      <c r="E4" s="258">
        <v>23</v>
      </c>
      <c r="F4" s="258">
        <v>38</v>
      </c>
      <c r="G4" s="2"/>
    </row>
    <row r="5" spans="1:11" x14ac:dyDescent="0.15">
      <c r="A5" s="46"/>
      <c r="B5" s="226"/>
      <c r="C5" s="227"/>
      <c r="D5" s="95" t="s">
        <v>175</v>
      </c>
      <c r="E5" s="258">
        <v>87</v>
      </c>
      <c r="F5" s="258">
        <v>126</v>
      </c>
      <c r="G5" s="2"/>
    </row>
    <row r="6" spans="1:11" x14ac:dyDescent="0.15">
      <c r="A6" s="96" t="s">
        <v>176</v>
      </c>
      <c r="B6" s="254">
        <v>147</v>
      </c>
      <c r="C6" s="255">
        <v>133</v>
      </c>
      <c r="D6" s="95" t="s">
        <v>177</v>
      </c>
      <c r="E6" s="258">
        <v>75</v>
      </c>
      <c r="F6" s="258">
        <v>99</v>
      </c>
      <c r="G6" s="2"/>
    </row>
    <row r="7" spans="1:11" x14ac:dyDescent="0.15">
      <c r="A7" s="96" t="s">
        <v>178</v>
      </c>
      <c r="B7" s="254">
        <v>42</v>
      </c>
      <c r="C7" s="255">
        <v>54</v>
      </c>
      <c r="D7" s="95" t="s">
        <v>179</v>
      </c>
      <c r="E7" s="258">
        <v>16</v>
      </c>
      <c r="F7" s="258">
        <v>8</v>
      </c>
      <c r="G7" s="2"/>
    </row>
    <row r="8" spans="1:11" x14ac:dyDescent="0.15">
      <c r="A8" s="96" t="s">
        <v>180</v>
      </c>
      <c r="B8" s="254">
        <v>42</v>
      </c>
      <c r="C8" s="255">
        <v>33</v>
      </c>
      <c r="D8" s="95" t="s">
        <v>181</v>
      </c>
      <c r="E8" s="258">
        <v>15</v>
      </c>
      <c r="F8" s="258">
        <v>7</v>
      </c>
      <c r="G8" s="97"/>
    </row>
    <row r="9" spans="1:11" x14ac:dyDescent="0.15">
      <c r="A9" s="96" t="s">
        <v>182</v>
      </c>
      <c r="B9" s="254">
        <v>150</v>
      </c>
      <c r="C9" s="255">
        <v>124</v>
      </c>
      <c r="D9" s="95" t="s">
        <v>183</v>
      </c>
      <c r="E9" s="258">
        <v>8</v>
      </c>
      <c r="F9" s="258">
        <v>6</v>
      </c>
      <c r="G9" s="2"/>
    </row>
    <row r="10" spans="1:11" x14ac:dyDescent="0.15">
      <c r="A10" s="96" t="s">
        <v>184</v>
      </c>
      <c r="B10" s="254">
        <v>38</v>
      </c>
      <c r="C10" s="255">
        <v>20</v>
      </c>
      <c r="D10" s="95" t="s">
        <v>185</v>
      </c>
      <c r="E10" s="258">
        <v>11</v>
      </c>
      <c r="F10" s="258">
        <v>6</v>
      </c>
      <c r="G10" s="2"/>
    </row>
    <row r="11" spans="1:11" x14ac:dyDescent="0.15">
      <c r="A11" s="96" t="s">
        <v>186</v>
      </c>
      <c r="B11" s="254">
        <v>33</v>
      </c>
      <c r="C11" s="255">
        <v>31</v>
      </c>
      <c r="D11" s="95" t="s">
        <v>187</v>
      </c>
      <c r="E11" s="258">
        <v>16</v>
      </c>
      <c r="F11" s="258">
        <v>18</v>
      </c>
      <c r="G11" s="2"/>
    </row>
    <row r="12" spans="1:11" x14ac:dyDescent="0.15">
      <c r="A12" s="96" t="s">
        <v>188</v>
      </c>
      <c r="B12" s="254">
        <v>277</v>
      </c>
      <c r="C12" s="255">
        <v>198</v>
      </c>
      <c r="D12" s="95" t="s">
        <v>189</v>
      </c>
      <c r="E12" s="258">
        <v>39</v>
      </c>
      <c r="F12" s="258">
        <v>42</v>
      </c>
      <c r="G12" s="2"/>
    </row>
    <row r="13" spans="1:11" x14ac:dyDescent="0.15">
      <c r="A13" s="96" t="s">
        <v>190</v>
      </c>
      <c r="B13" s="254">
        <v>328</v>
      </c>
      <c r="C13" s="255">
        <v>370</v>
      </c>
      <c r="D13" s="95" t="s">
        <v>191</v>
      </c>
      <c r="E13" s="258">
        <v>11</v>
      </c>
      <c r="F13" s="258">
        <v>12</v>
      </c>
      <c r="G13" s="2"/>
    </row>
    <row r="14" spans="1:11" x14ac:dyDescent="0.15">
      <c r="A14" s="96" t="s">
        <v>192</v>
      </c>
      <c r="B14" s="254">
        <v>157</v>
      </c>
      <c r="C14" s="255">
        <v>180</v>
      </c>
      <c r="D14" s="95" t="s">
        <v>193</v>
      </c>
      <c r="E14" s="258">
        <v>13</v>
      </c>
      <c r="F14" s="258">
        <v>1</v>
      </c>
      <c r="G14" s="2"/>
    </row>
    <row r="15" spans="1:11" x14ac:dyDescent="0.15">
      <c r="A15" s="96" t="s">
        <v>194</v>
      </c>
      <c r="B15" s="254">
        <v>472</v>
      </c>
      <c r="C15" s="255">
        <v>643</v>
      </c>
      <c r="D15" s="95" t="s">
        <v>195</v>
      </c>
      <c r="E15" s="258">
        <v>17</v>
      </c>
      <c r="F15" s="258">
        <v>8</v>
      </c>
      <c r="G15" s="2"/>
      <c r="I15" s="223"/>
      <c r="J15" s="223"/>
      <c r="K15" s="223"/>
    </row>
    <row r="16" spans="1:11" x14ac:dyDescent="0.15">
      <c r="A16" s="96" t="s">
        <v>196</v>
      </c>
      <c r="B16" s="254">
        <v>624</v>
      </c>
      <c r="C16" s="255">
        <v>822</v>
      </c>
      <c r="D16" s="95" t="s">
        <v>197</v>
      </c>
      <c r="E16" s="258">
        <v>5</v>
      </c>
      <c r="F16" s="258">
        <v>16</v>
      </c>
      <c r="G16" s="2"/>
    </row>
    <row r="17" spans="1:12" x14ac:dyDescent="0.15">
      <c r="A17" s="96" t="s">
        <v>198</v>
      </c>
      <c r="B17" s="254">
        <v>1073</v>
      </c>
      <c r="C17" s="255">
        <v>1503</v>
      </c>
      <c r="D17" s="95" t="s">
        <v>199</v>
      </c>
      <c r="E17" s="258">
        <v>16</v>
      </c>
      <c r="F17" s="258">
        <v>5</v>
      </c>
      <c r="G17" s="2"/>
      <c r="K17" s="223"/>
      <c r="L17" s="223"/>
    </row>
    <row r="18" spans="1:12" x14ac:dyDescent="0.15">
      <c r="A18" s="96" t="s">
        <v>200</v>
      </c>
      <c r="B18" s="254">
        <v>408</v>
      </c>
      <c r="C18" s="255">
        <v>600</v>
      </c>
      <c r="D18" s="95" t="s">
        <v>201</v>
      </c>
      <c r="E18" s="258">
        <v>65</v>
      </c>
      <c r="F18" s="258">
        <v>99</v>
      </c>
      <c r="G18" s="2"/>
      <c r="L18" s="223"/>
    </row>
    <row r="19" spans="1:12" x14ac:dyDescent="0.15">
      <c r="A19" s="96" t="s">
        <v>202</v>
      </c>
      <c r="B19" s="254">
        <v>103</v>
      </c>
      <c r="C19" s="255">
        <v>98</v>
      </c>
      <c r="D19" s="95" t="s">
        <v>203</v>
      </c>
      <c r="E19" s="258">
        <v>10</v>
      </c>
      <c r="F19" s="258">
        <v>9</v>
      </c>
      <c r="G19" s="2"/>
    </row>
    <row r="20" spans="1:12" x14ac:dyDescent="0.15">
      <c r="A20" s="96" t="s">
        <v>204</v>
      </c>
      <c r="B20" s="254">
        <v>15</v>
      </c>
      <c r="C20" s="255">
        <v>19</v>
      </c>
      <c r="D20" s="95" t="s">
        <v>205</v>
      </c>
      <c r="E20" s="258">
        <v>18</v>
      </c>
      <c r="F20" s="258">
        <v>14</v>
      </c>
      <c r="G20" s="2"/>
      <c r="L20" s="223"/>
    </row>
    <row r="21" spans="1:12" x14ac:dyDescent="0.15">
      <c r="A21" s="96" t="s">
        <v>206</v>
      </c>
      <c r="B21" s="254">
        <v>26</v>
      </c>
      <c r="C21" s="255">
        <v>20</v>
      </c>
      <c r="D21" s="95" t="s">
        <v>207</v>
      </c>
      <c r="E21" s="258">
        <v>18</v>
      </c>
      <c r="F21" s="258">
        <v>22</v>
      </c>
      <c r="G21" s="2"/>
    </row>
    <row r="22" spans="1:12" x14ac:dyDescent="0.15">
      <c r="A22" s="96" t="s">
        <v>208</v>
      </c>
      <c r="B22" s="254">
        <v>45</v>
      </c>
      <c r="C22" s="255">
        <v>19</v>
      </c>
      <c r="D22" s="95" t="s">
        <v>209</v>
      </c>
      <c r="E22" s="258">
        <v>9</v>
      </c>
      <c r="F22" s="258">
        <v>11</v>
      </c>
      <c r="G22" s="2"/>
    </row>
    <row r="23" spans="1:12" x14ac:dyDescent="0.15">
      <c r="A23" s="96" t="s">
        <v>210</v>
      </c>
      <c r="B23" s="254">
        <v>32</v>
      </c>
      <c r="C23" s="255">
        <v>33</v>
      </c>
      <c r="D23" s="95" t="s">
        <v>211</v>
      </c>
      <c r="E23" s="258">
        <v>20</v>
      </c>
      <c r="F23" s="258">
        <v>18</v>
      </c>
      <c r="G23" s="2"/>
    </row>
    <row r="24" spans="1:12" x14ac:dyDescent="0.15">
      <c r="A24" s="96" t="s">
        <v>212</v>
      </c>
      <c r="B24" s="254">
        <v>80</v>
      </c>
      <c r="C24" s="255">
        <v>89</v>
      </c>
      <c r="D24" s="95" t="s">
        <v>213</v>
      </c>
      <c r="E24" s="258">
        <v>25</v>
      </c>
      <c r="F24" s="258">
        <v>15</v>
      </c>
      <c r="G24" s="2"/>
    </row>
    <row r="25" spans="1:12" x14ac:dyDescent="0.15">
      <c r="A25" s="96" t="s">
        <v>214</v>
      </c>
      <c r="B25" s="254">
        <v>12</v>
      </c>
      <c r="C25" s="255">
        <v>6</v>
      </c>
      <c r="D25" s="95" t="s">
        <v>215</v>
      </c>
      <c r="E25" s="258">
        <v>17</v>
      </c>
      <c r="F25" s="258">
        <v>34</v>
      </c>
      <c r="G25" s="2"/>
    </row>
    <row r="26" spans="1:12" x14ac:dyDescent="0.15">
      <c r="A26" s="96" t="s">
        <v>216</v>
      </c>
      <c r="B26" s="254">
        <v>120</v>
      </c>
      <c r="C26" s="255">
        <v>113</v>
      </c>
      <c r="D26" s="98"/>
      <c r="E26" s="258"/>
      <c r="F26" s="258"/>
      <c r="G26" s="2"/>
    </row>
    <row r="27" spans="1:12" x14ac:dyDescent="0.15">
      <c r="A27" s="96" t="s">
        <v>217</v>
      </c>
      <c r="B27" s="254">
        <v>93</v>
      </c>
      <c r="C27" s="255">
        <v>153</v>
      </c>
      <c r="D27" s="95" t="s">
        <v>603</v>
      </c>
      <c r="E27" s="258">
        <v>1106</v>
      </c>
      <c r="F27" s="258">
        <v>402</v>
      </c>
      <c r="G27" s="2"/>
    </row>
    <row r="28" spans="1:12" x14ac:dyDescent="0.15">
      <c r="A28" s="96" t="s">
        <v>218</v>
      </c>
      <c r="B28" s="254">
        <v>18</v>
      </c>
      <c r="C28" s="255">
        <v>38</v>
      </c>
      <c r="D28" s="98"/>
      <c r="E28" s="258"/>
      <c r="F28" s="258"/>
      <c r="G28" s="2"/>
    </row>
    <row r="29" spans="1:12" ht="14.25" thickBot="1" x14ac:dyDescent="0.2">
      <c r="A29" s="100" t="s">
        <v>219</v>
      </c>
      <c r="B29" s="256">
        <v>18</v>
      </c>
      <c r="C29" s="257">
        <v>15</v>
      </c>
      <c r="D29" s="101" t="s">
        <v>590</v>
      </c>
      <c r="E29" s="208">
        <v>141</v>
      </c>
      <c r="F29" s="115">
        <v>196</v>
      </c>
      <c r="G29" s="2"/>
    </row>
    <row r="30" spans="1:12" x14ac:dyDescent="0.15">
      <c r="A30" s="69"/>
      <c r="B30" s="103"/>
      <c r="C30" s="103"/>
      <c r="D30" s="102"/>
      <c r="E30" s="102"/>
      <c r="F30" s="327" t="s">
        <v>168</v>
      </c>
      <c r="G30" s="2"/>
    </row>
    <row r="31" spans="1:12" x14ac:dyDescent="0.15">
      <c r="A31" s="102" t="s">
        <v>799</v>
      </c>
      <c r="B31" s="90"/>
      <c r="C31" s="90"/>
      <c r="D31" s="90"/>
      <c r="E31" s="90"/>
      <c r="F31" s="105"/>
      <c r="G31" s="2"/>
    </row>
    <row r="32" spans="1:12" x14ac:dyDescent="0.15">
      <c r="A32" s="186"/>
      <c r="B32" s="90"/>
      <c r="C32" s="90"/>
      <c r="D32" s="90"/>
      <c r="E32" s="105"/>
      <c r="F32" s="105"/>
      <c r="G32" s="2"/>
    </row>
    <row r="33" spans="1:7" x14ac:dyDescent="0.15">
      <c r="A33" s="2"/>
      <c r="B33" s="2"/>
      <c r="C33" s="2"/>
      <c r="D33" s="2"/>
      <c r="E33" s="106"/>
      <c r="F33" s="106"/>
      <c r="G33" s="2"/>
    </row>
    <row r="34" spans="1:7" x14ac:dyDescent="0.15">
      <c r="A34" s="2"/>
      <c r="B34" s="2"/>
      <c r="C34" s="2"/>
      <c r="D34" s="2"/>
      <c r="E34" s="106"/>
      <c r="F34" s="106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 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2019-10-02T02:48:28Z</cp:lastPrinted>
  <dcterms:created xsi:type="dcterms:W3CDTF">2013-12-27T05:48:21Z</dcterms:created>
  <dcterms:modified xsi:type="dcterms:W3CDTF">2019-11-20T04:54:31Z</dcterms:modified>
</cp:coreProperties>
</file>